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230" tabRatio="680"/>
  </bookViews>
  <sheets>
    <sheet name="Nākotnes iela" sheetId="7" r:id="rId1"/>
    <sheet name="Gāzes iela" sheetId="4" r:id="rId2"/>
    <sheet name="Lakstigalu iela" sheetId="5" r:id="rId3"/>
    <sheet name="Mezmalas iela" sheetId="6" r:id="rId4"/>
    <sheet name="Miglas_Labrenča" sheetId="10" r:id="rId5"/>
    <sheet name="Gaismas 6" sheetId="9" r:id="rId6"/>
    <sheet name="KOPSAVILKUMS" sheetId="8" r:id="rId7"/>
    <sheet name="Koptāme" sheetId="12" r:id="rId8"/>
  </sheets>
  <externalReferences>
    <externalReference r:id="rId9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2" l="1"/>
  <c r="D26" i="12" s="1"/>
  <c r="H43" i="8"/>
  <c r="H44" i="8" s="1"/>
  <c r="G43" i="8"/>
  <c r="G44" i="8" s="1"/>
  <c r="F43" i="8"/>
  <c r="F44" i="8" s="1"/>
  <c r="E43" i="8"/>
  <c r="E44" i="8" s="1"/>
  <c r="D48" i="8" s="1"/>
  <c r="D43" i="8"/>
  <c r="D44" i="8" s="1"/>
  <c r="H36" i="8"/>
  <c r="H37" i="8" s="1"/>
  <c r="G36" i="8"/>
  <c r="G37" i="8" s="1"/>
  <c r="F36" i="8"/>
  <c r="F37" i="8" s="1"/>
  <c r="E36" i="8"/>
  <c r="E37" i="8" s="1"/>
  <c r="D41" i="8" s="1"/>
  <c r="D36" i="8"/>
  <c r="D37" i="8" s="1"/>
  <c r="H29" i="8"/>
  <c r="H30" i="8" s="1"/>
  <c r="G29" i="8"/>
  <c r="G30" i="8" s="1"/>
  <c r="F29" i="8"/>
  <c r="F30" i="8" s="1"/>
  <c r="E29" i="8"/>
  <c r="E30" i="8" s="1"/>
  <c r="D34" i="8" s="1"/>
  <c r="D29" i="8"/>
  <c r="D30" i="8" s="1"/>
  <c r="H22" i="8"/>
  <c r="G22" i="8"/>
  <c r="F22" i="8"/>
  <c r="E22" i="8"/>
  <c r="D22" i="8"/>
  <c r="H21" i="8"/>
  <c r="G21" i="8"/>
  <c r="F21" i="8"/>
  <c r="E21" i="8"/>
  <c r="E23" i="8" s="1"/>
  <c r="D27" i="8" s="1"/>
  <c r="D21" i="8"/>
  <c r="H14" i="8"/>
  <c r="H15" i="8" s="1"/>
  <c r="G14" i="8"/>
  <c r="G15" i="8" s="1"/>
  <c r="F14" i="8"/>
  <c r="F15" i="8" s="1"/>
  <c r="E14" i="8"/>
  <c r="E15" i="8" s="1"/>
  <c r="D19" i="8" s="1"/>
  <c r="D14" i="8"/>
  <c r="D15" i="8" s="1"/>
  <c r="N24" i="9"/>
  <c r="D20" i="10"/>
  <c r="O26" i="10"/>
  <c r="N26" i="10"/>
  <c r="M26" i="10"/>
  <c r="L26" i="10"/>
  <c r="K26" i="10"/>
  <c r="D16" i="4"/>
  <c r="O27" i="4"/>
  <c r="N27" i="4"/>
  <c r="M27" i="4"/>
  <c r="L27" i="4"/>
  <c r="K27" i="4"/>
  <c r="N28" i="5"/>
  <c r="D15" i="7"/>
  <c r="D49" i="8" l="1"/>
  <c r="D35" i="8"/>
  <c r="D42" i="8"/>
  <c r="D20" i="8"/>
  <c r="D23" i="8"/>
  <c r="D28" i="8" s="1"/>
  <c r="F23" i="8"/>
  <c r="H23" i="8"/>
  <c r="G23" i="8"/>
  <c r="K24" i="9"/>
  <c r="M24" i="9"/>
  <c r="K28" i="5"/>
  <c r="M28" i="5"/>
  <c r="N29" i="6"/>
  <c r="K29" i="6"/>
  <c r="M29" i="6"/>
  <c r="M30" i="7"/>
  <c r="N30" i="7"/>
  <c r="K30" i="7"/>
  <c r="L30" i="7"/>
  <c r="D27" i="12" l="1"/>
  <c r="L24" i="9"/>
  <c r="O24" i="9"/>
  <c r="L28" i="5"/>
  <c r="O28" i="5"/>
  <c r="L29" i="6"/>
  <c r="O29" i="6"/>
  <c r="O30" i="7"/>
</calcChain>
</file>

<file path=xl/sharedStrings.xml><?xml version="1.0" encoding="utf-8"?>
<sst xmlns="http://schemas.openxmlformats.org/spreadsheetml/2006/main" count="420" uniqueCount="116">
  <si>
    <t>m</t>
  </si>
  <si>
    <t>m2</t>
  </si>
  <si>
    <t>gb.</t>
  </si>
  <si>
    <t>Ātrumvalņa (skrūvējamā) demontāža</t>
  </si>
  <si>
    <t>kompl</t>
  </si>
  <si>
    <t>Esošā asfaltbetona pamatnes frēzēšana (ar nofrēzētā materiāla aizvešanu)</t>
  </si>
  <si>
    <t>gb</t>
  </si>
  <si>
    <t>Asfaltbetona ātrumvalņa demontāža</t>
  </si>
  <si>
    <t>Pamatnes profilēšana</t>
  </si>
  <si>
    <t>Pamatnes blīvēšana</t>
  </si>
  <si>
    <t>Šķembu kārtas izbūve ar asfaltbetona ieklājēju, h vid = 10cm, fr 0/45</t>
  </si>
  <si>
    <t>Asfaltbetona AC11 gr (SII) izbūve, h vid = 5cm</t>
  </si>
  <si>
    <t>Nomaļu piebēršana ar dolomīta šķembu maisījumu</t>
  </si>
  <si>
    <t>Esošā asfaltbetona seguma frēzēšana bez aizvešanas</t>
  </si>
  <si>
    <t>Aku un kapju vāku atrakšana un regulēšana</t>
  </si>
  <si>
    <t>Akas čuguna vāka nomaiņa uz peldošu</t>
  </si>
  <si>
    <t>Hidranta vāka nomaiņa uz peldošu</t>
  </si>
  <si>
    <t>Kapes vāka nomaiņa uz peldošu</t>
  </si>
  <si>
    <t>Jauna ātrumvalņa izbūve no karstā asfaltbetona, neieskaitot stabiņus un horizontālos apzīmējumus</t>
  </si>
  <si>
    <t>Tehnikas transportēšanas izdevumi</t>
  </si>
  <si>
    <t>Nomaļu apauguma norakšana</t>
  </si>
  <si>
    <t>m3</t>
  </si>
  <si>
    <t>Jauna ātrumvaļņa izbūve no karstā asfaltbetona, neieskaitot stabiņus un horizontālos apzīmējumus</t>
  </si>
  <si>
    <t>Darba nosaukums</t>
  </si>
  <si>
    <t>Mērvienība</t>
  </si>
  <si>
    <t>5.1.</t>
  </si>
  <si>
    <t>Šķembas fr 0/45</t>
  </si>
  <si>
    <t>9.1.</t>
  </si>
  <si>
    <t>7.1.</t>
  </si>
  <si>
    <t>11.1.</t>
  </si>
  <si>
    <t>Asfaltbetona saduršuves sagatavošana (Asfaltbetona atfrēzēšana vai atzāģēšana un demontāža, gultnes atrakšana, profilēšana un blīvēšana pieslēgumā, asfalta malas gruntēšana)</t>
  </si>
  <si>
    <t xml:space="preserve">Asfaltbetona saduršuves sagatavošana </t>
  </si>
  <si>
    <t>Esošā asfaltbetona pamatnes frēzēšana (ar nofrēzētā materiāla aizvešanu) h vid 10-15cm</t>
  </si>
  <si>
    <t>(Darba veids vai konstruktīvā elementa nosaukums)</t>
  </si>
  <si>
    <t>Pasūtījuma Nr.:</t>
  </si>
  <si>
    <t>Tāme sastādīta: _____.gada ____.____________</t>
  </si>
  <si>
    <t>Nr.p.k.</t>
  </si>
  <si>
    <t>Daudzums</t>
  </si>
  <si>
    <t>Vienības izmaksas</t>
  </si>
  <si>
    <t>Kopā uz visu apjomu</t>
  </si>
  <si>
    <t>Laika norma (c/h)</t>
  </si>
  <si>
    <t xml:space="preserve">Stundas likme </t>
  </si>
  <si>
    <t xml:space="preserve">Darba alga </t>
  </si>
  <si>
    <t xml:space="preserve">Materiāli </t>
  </si>
  <si>
    <t xml:space="preserve">Mehānismi </t>
  </si>
  <si>
    <t xml:space="preserve">Kopā </t>
  </si>
  <si>
    <t>Darbietilpība (c/h)</t>
  </si>
  <si>
    <t>Mehānismi</t>
  </si>
  <si>
    <t xml:space="preserve">Summa </t>
  </si>
  <si>
    <t>Tiešās izmaksas kopā</t>
  </si>
  <si>
    <t>Sastādīja:</t>
  </si>
  <si>
    <t>(paraksts un tā atšifrējums, datums)</t>
  </si>
  <si>
    <t>Pārbaudīja:</t>
  </si>
  <si>
    <t>Sertifikāta Nr.</t>
  </si>
  <si>
    <t>Būves nosaukums: Nākotnes ielas daļa , Ķekavā</t>
  </si>
  <si>
    <t>Objekta nosaukums: Nākotnes ielas daļa , Ķekavā</t>
  </si>
  <si>
    <t>Objekta adrese: Nākotnes ielas daļa , Ķekavā</t>
  </si>
  <si>
    <r>
      <t xml:space="preserve">Tāme sastādīta _____. gada tirgus cenās. Tāmes izmaksas ____________ </t>
    </r>
    <r>
      <rPr>
        <i/>
        <sz val="10"/>
        <rFont val="Arial"/>
        <family val="2"/>
        <charset val="186"/>
      </rPr>
      <t>euro</t>
    </r>
  </si>
  <si>
    <t>Lokālā tāme Nr.1</t>
  </si>
  <si>
    <t xml:space="preserve">    ielas seguma atjaunošana</t>
  </si>
  <si>
    <t>Būves nosaukums: Mežmalas ielas daļa , Krustkalnos</t>
  </si>
  <si>
    <t>Objekta adrese: Mežmalas ielas daļa , Krustkalnos</t>
  </si>
  <si>
    <t>Objekta nosaukums: Mežmalas ielas daļa , Krustkalnos</t>
  </si>
  <si>
    <t>Lokālā tāme Nr.3</t>
  </si>
  <si>
    <t>Būves nosaukums: Lakstīgalu ielas daļa , Baložos</t>
  </si>
  <si>
    <t>Objekta nosaukums: Lakstīgalu ielas daļa , Baložos</t>
  </si>
  <si>
    <t>Objekta adrese: Lakstīgalu ielas daļa , Baložos</t>
  </si>
  <si>
    <t>Lokālā tāme Nr.2.1</t>
  </si>
  <si>
    <t>Būves nosaukums: Gāzes ielas daļa , Baložos</t>
  </si>
  <si>
    <t>Objekta nosaukums: Gāzes ielas daļa , Baložos</t>
  </si>
  <si>
    <t>Objekta adrese: Gāzes ielas daļa , Baložos</t>
  </si>
  <si>
    <t>Lokālā tāme Nr.2.2</t>
  </si>
  <si>
    <t>Būves nosaukums: Miglas un Labrenču ielas , Baložos</t>
  </si>
  <si>
    <t>Objekta nosaukums: Miglas un Labrenču ielas , Baložos</t>
  </si>
  <si>
    <t>Objekta adrese: Miglas un Labrenču ielas , Baložos</t>
  </si>
  <si>
    <t>Lokālā tāme Nr.4.</t>
  </si>
  <si>
    <t>Lokālā tāme Nr.5</t>
  </si>
  <si>
    <t>Būves nosaukums: Gaismas ielas 19, gar korpusu 6 , Ķekavā</t>
  </si>
  <si>
    <t>Objekta nosaukums: Gaismas ielas 19, gar korpusu 6 , Ķekavā</t>
  </si>
  <si>
    <t>Objekta adrese: Gaismas ielas 19, gar korpusu 6 , Ķekavā</t>
  </si>
  <si>
    <t>Nr.    p.k.</t>
  </si>
  <si>
    <t>Lokālās tāmes Nr.</t>
  </si>
  <si>
    <t>Darba veids vai konstruktīvā elementa nosaukums</t>
  </si>
  <si>
    <t xml:space="preserve">Tāmes izmaksas </t>
  </si>
  <si>
    <t>Tai skaitā</t>
  </si>
  <si>
    <t>Darba alga (euro)</t>
  </si>
  <si>
    <t>Materiāli (euro)</t>
  </si>
  <si>
    <t>Mehānismi (euro)</t>
  </si>
  <si>
    <t>Virsizdevumi ….%</t>
  </si>
  <si>
    <t>t.sk. darba aizsardzībai ….%</t>
  </si>
  <si>
    <t xml:space="preserve"> Peļņa ….%</t>
  </si>
  <si>
    <t>Darba devēja soc.nodoklis 23,59%</t>
  </si>
  <si>
    <t>Kopā</t>
  </si>
  <si>
    <t>Darba devēja soc. nodoklis 23,59%</t>
  </si>
  <si>
    <t>Kopsavilkuma aprēķini pa ielām</t>
  </si>
  <si>
    <t xml:space="preserve">   ielas seguma atjaunošana</t>
  </si>
  <si>
    <t>Būves nosaukums: Ielu segumu atjaunošana, Baložu pilsētā un Ķekavas pagastā, Ķekavas novadā</t>
  </si>
  <si>
    <t>Objekta nosaukums: Ielu segumu atjaunošana, Baložu pilsētā un Ķekavas pagastā, Ķekavas novadā</t>
  </si>
  <si>
    <t>Objekta adrese: Baložu pilsētā un Ķekavas pagastā, Ķekavas novadā</t>
  </si>
  <si>
    <t>Nākotnes ielas daļa, Ķekava</t>
  </si>
  <si>
    <t>Lakstīgalu ielas daļa, Baložos</t>
  </si>
  <si>
    <t>Gāzes ielas daļa, Baložos</t>
  </si>
  <si>
    <t>Mežmalas ielas daļa. Krustkalnos</t>
  </si>
  <si>
    <t xml:space="preserve"> KOPĀ</t>
  </si>
  <si>
    <t>KOPĀ</t>
  </si>
  <si>
    <t>Miglas iela un Labrenču iela, Baložos</t>
  </si>
  <si>
    <t>Gaismas iela 19, gar korpusu 6, Ķekavā</t>
  </si>
  <si>
    <t>Objekta būvniecības koptāme</t>
  </si>
  <si>
    <t>Nr.   p.k.</t>
  </si>
  <si>
    <t>Lokālo tāmju Nr.</t>
  </si>
  <si>
    <t>BŪVPROJEKTA DARBU NOSAUKUMS</t>
  </si>
  <si>
    <t xml:space="preserve">BŪVNIECĪBAS IZMAKSAS </t>
  </si>
  <si>
    <t>PVN 21%</t>
  </si>
  <si>
    <t>PAVISAM BŪVNIECĪBAS IZMAKSAS</t>
  </si>
  <si>
    <t>2.1 un 2.2</t>
  </si>
  <si>
    <t>Lakstīgalu ielas daļa un Gāzes ielas daļa, Baložos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</si>
</sst>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b/>
      <sz val="10"/>
      <name val="Arial"/>
      <family val="2"/>
    </font>
    <font>
      <sz val="12"/>
      <name val="Arial Baltic"/>
      <charset val="186"/>
    </font>
    <font>
      <sz val="12"/>
      <name val="Arial"/>
      <family val="2"/>
      <charset val="204"/>
    </font>
    <font>
      <sz val="10"/>
      <color rgb="FF414142"/>
      <name val="Arial"/>
      <family val="2"/>
      <charset val="186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right" wrapText="1"/>
    </xf>
    <xf numFmtId="2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1" fontId="7" fillId="0" borderId="7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/>
    <xf numFmtId="2" fontId="5" fillId="0" borderId="1" xfId="0" applyNumberFormat="1" applyFont="1" applyBorder="1" applyAlignment="1"/>
    <xf numFmtId="0" fontId="7" fillId="0" borderId="7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vertical="top"/>
    </xf>
    <xf numFmtId="1" fontId="7" fillId="0" borderId="7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0" fillId="0" borderId="0" xfId="0" applyFill="1"/>
    <xf numFmtId="2" fontId="8" fillId="0" borderId="1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right" vertical="top"/>
    </xf>
    <xf numFmtId="2" fontId="8" fillId="0" borderId="0" xfId="0" applyNumberFormat="1" applyFont="1" applyBorder="1"/>
    <xf numFmtId="0" fontId="5" fillId="0" borderId="0" xfId="0" applyFont="1" applyAlignment="1">
      <alignment horizontal="left" vertical="top"/>
    </xf>
    <xf numFmtId="0" fontId="5" fillId="0" borderId="0" xfId="0" applyFont="1"/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4" fontId="3" fillId="0" borderId="1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2" fontId="0" fillId="0" borderId="2" xfId="0" applyNumberFormat="1" applyBorder="1" applyAlignment="1">
      <alignment horizontal="right"/>
    </xf>
    <xf numFmtId="4" fontId="3" fillId="0" borderId="5" xfId="0" applyNumberFormat="1" applyFont="1" applyBorder="1" applyAlignment="1">
      <alignment horizontal="right" vertical="top" wrapText="1"/>
    </xf>
    <xf numFmtId="2" fontId="0" fillId="0" borderId="9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8" fillId="0" borderId="20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/>
    <xf numFmtId="4" fontId="3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4" fontId="3" fillId="0" borderId="0" xfId="0" applyNumberFormat="1" applyFont="1"/>
    <xf numFmtId="4" fontId="5" fillId="0" borderId="10" xfId="0" applyNumberFormat="1" applyFont="1" applyBorder="1" applyAlignment="1">
      <alignment vertical="top" wrapText="1"/>
    </xf>
    <xf numFmtId="4" fontId="5" fillId="0" borderId="0" xfId="0" applyNumberFormat="1" applyFont="1" applyAlignment="1">
      <alignment horizontal="center" vertical="top"/>
    </xf>
    <xf numFmtId="4" fontId="5" fillId="0" borderId="6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top" wrapText="1"/>
    </xf>
    <xf numFmtId="4" fontId="14" fillId="0" borderId="4" xfId="0" applyNumberFormat="1" applyFont="1" applyBorder="1" applyAlignment="1">
      <alignment horizontal="right" vertical="top" wrapText="1"/>
    </xf>
    <xf numFmtId="0" fontId="0" fillId="0" borderId="9" xfId="0" applyBorder="1"/>
    <xf numFmtId="4" fontId="5" fillId="0" borderId="4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0" fontId="0" fillId="0" borderId="17" xfId="0" applyBorder="1"/>
    <xf numFmtId="0" fontId="0" fillId="0" borderId="8" xfId="0" applyBorder="1"/>
    <xf numFmtId="0" fontId="14" fillId="0" borderId="21" xfId="0" applyFont="1" applyBorder="1" applyAlignment="1">
      <alignment horizontal="right" vertical="top" wrapText="1"/>
    </xf>
    <xf numFmtId="4" fontId="14" fillId="0" borderId="4" xfId="0" applyNumberFormat="1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2" fontId="0" fillId="0" borderId="4" xfId="0" applyNumberFormat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9" fillId="0" borderId="4" xfId="0" applyFont="1" applyFill="1" applyBorder="1" applyAlignment="1" applyProtection="1">
      <alignment horizontal="left" wrapText="1"/>
      <protection locked="0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ekava.lv/uploads/filedir/Iepirkumi/2016/2_pliederu%20iela/kekava_pliederu_ietves_tames_iepirkumam_0203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KOPSAV."/>
      <sheetName val="Apvienotā CD tāme"/>
      <sheetName val="Lokālā tāme Nr.4"/>
      <sheetName val="Lokālā tāme Nr.5"/>
      <sheetName val="Lokālā tāme Nr.6"/>
      <sheetName val="Lokālā tāme Nr.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19" workbookViewId="0">
      <selection activeCell="T24" sqref="T24"/>
    </sheetView>
  </sheetViews>
  <sheetFormatPr defaultRowHeight="15" x14ac:dyDescent="0.25"/>
  <cols>
    <col min="2" max="2" width="35.42578125" customWidth="1"/>
  </cols>
  <sheetData>
    <row r="1" spans="1:16" x14ac:dyDescent="0.25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x14ac:dyDescent="0.2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x14ac:dyDescent="0.25">
      <c r="A3" s="133" t="s">
        <v>33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x14ac:dyDescent="0.25">
      <c r="A5" s="134" t="s">
        <v>54</v>
      </c>
      <c r="B5" s="13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134" t="s">
        <v>55</v>
      </c>
      <c r="B6" s="13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134" t="s">
        <v>56</v>
      </c>
      <c r="B7" s="13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134" t="s">
        <v>34</v>
      </c>
      <c r="B8" s="13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35" t="s">
        <v>57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6" x14ac:dyDescent="0.25">
      <c r="A10" s="136" t="s">
        <v>35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9"/>
    </row>
    <row r="12" spans="1:16" x14ac:dyDescent="0.25">
      <c r="A12" s="137" t="s">
        <v>36</v>
      </c>
      <c r="B12" s="139" t="s">
        <v>23</v>
      </c>
      <c r="C12" s="141" t="s">
        <v>24</v>
      </c>
      <c r="D12" s="137" t="s">
        <v>37</v>
      </c>
      <c r="E12" s="143" t="s">
        <v>38</v>
      </c>
      <c r="F12" s="143"/>
      <c r="G12" s="143"/>
      <c r="H12" s="143"/>
      <c r="I12" s="143"/>
      <c r="J12" s="144"/>
      <c r="K12" s="145" t="s">
        <v>39</v>
      </c>
      <c r="L12" s="143"/>
      <c r="M12" s="143"/>
      <c r="N12" s="143"/>
      <c r="O12" s="144"/>
    </row>
    <row r="13" spans="1:16" ht="64.5" customHeight="1" x14ac:dyDescent="0.25">
      <c r="A13" s="138"/>
      <c r="B13" s="140"/>
      <c r="C13" s="142"/>
      <c r="D13" s="138"/>
      <c r="E13" s="10" t="s">
        <v>40</v>
      </c>
      <c r="F13" s="10" t="s">
        <v>41</v>
      </c>
      <c r="G13" s="11" t="s">
        <v>42</v>
      </c>
      <c r="H13" s="11" t="s">
        <v>43</v>
      </c>
      <c r="I13" s="11" t="s">
        <v>44</v>
      </c>
      <c r="J13" s="11" t="s">
        <v>45</v>
      </c>
      <c r="K13" s="11" t="s">
        <v>46</v>
      </c>
      <c r="L13" s="11" t="s">
        <v>42</v>
      </c>
      <c r="M13" s="11" t="s">
        <v>43</v>
      </c>
      <c r="N13" s="11" t="s">
        <v>47</v>
      </c>
      <c r="O13" s="11" t="s">
        <v>48</v>
      </c>
    </row>
    <row r="14" spans="1:16" x14ac:dyDescent="0.25">
      <c r="A14" s="12">
        <v>1</v>
      </c>
      <c r="B14" s="13">
        <v>2</v>
      </c>
      <c r="C14" s="14">
        <v>3</v>
      </c>
      <c r="D14" s="12">
        <v>4</v>
      </c>
      <c r="E14" s="15">
        <v>5</v>
      </c>
      <c r="F14" s="12">
        <v>6</v>
      </c>
      <c r="G14" s="16">
        <v>7</v>
      </c>
      <c r="H14" s="17">
        <v>8</v>
      </c>
      <c r="I14" s="16">
        <v>9</v>
      </c>
      <c r="J14" s="17">
        <v>10</v>
      </c>
      <c r="K14" s="16">
        <v>11</v>
      </c>
      <c r="L14" s="17">
        <v>12</v>
      </c>
      <c r="M14" s="16">
        <v>13</v>
      </c>
      <c r="N14" s="17">
        <v>14</v>
      </c>
      <c r="O14" s="18">
        <v>15</v>
      </c>
    </row>
    <row r="15" spans="1:16" x14ac:dyDescent="0.25">
      <c r="A15" s="3">
        <v>1</v>
      </c>
      <c r="B15" s="3" t="s">
        <v>20</v>
      </c>
      <c r="C15" s="3" t="s">
        <v>21</v>
      </c>
      <c r="D15" s="3">
        <f>153*0.15</f>
        <v>22.95</v>
      </c>
      <c r="E15" s="19"/>
      <c r="F15" s="20"/>
      <c r="G15" s="21"/>
      <c r="H15" s="20"/>
      <c r="I15" s="21"/>
      <c r="J15" s="21"/>
      <c r="K15" s="21"/>
      <c r="L15" s="21"/>
      <c r="M15" s="21"/>
      <c r="N15" s="21"/>
      <c r="O15" s="21"/>
    </row>
    <row r="16" spans="1:16" ht="30.75" customHeight="1" x14ac:dyDescent="0.25">
      <c r="A16" s="3">
        <v>2</v>
      </c>
      <c r="B16" s="2" t="s">
        <v>5</v>
      </c>
      <c r="C16" s="3" t="s">
        <v>1</v>
      </c>
      <c r="D16" s="3">
        <v>885.75</v>
      </c>
      <c r="E16" s="19"/>
      <c r="F16" s="20"/>
      <c r="G16" s="21"/>
      <c r="H16" s="20"/>
      <c r="I16" s="21"/>
      <c r="J16" s="21"/>
      <c r="K16" s="21"/>
      <c r="L16" s="21"/>
      <c r="M16" s="21"/>
      <c r="N16" s="21"/>
      <c r="O16" s="21"/>
    </row>
    <row r="17" spans="1:15" ht="30" x14ac:dyDescent="0.25">
      <c r="A17" s="3">
        <v>3</v>
      </c>
      <c r="B17" s="2" t="s">
        <v>13</v>
      </c>
      <c r="C17" s="3" t="s">
        <v>1</v>
      </c>
      <c r="D17" s="3">
        <v>841.5</v>
      </c>
      <c r="E17" s="22"/>
      <c r="F17" s="20"/>
      <c r="G17" s="21"/>
      <c r="H17" s="20"/>
      <c r="I17" s="21"/>
      <c r="J17" s="21"/>
      <c r="K17" s="21"/>
      <c r="L17" s="21"/>
      <c r="M17" s="21"/>
      <c r="N17" s="21"/>
      <c r="O17" s="21"/>
    </row>
    <row r="18" spans="1:15" ht="80.25" customHeight="1" x14ac:dyDescent="0.25">
      <c r="A18" s="3">
        <v>4</v>
      </c>
      <c r="B18" s="7" t="s">
        <v>30</v>
      </c>
      <c r="C18" s="3" t="s">
        <v>0</v>
      </c>
      <c r="D18" s="3">
        <v>23.2</v>
      </c>
      <c r="E18" s="22"/>
      <c r="F18" s="20"/>
      <c r="G18" s="21"/>
      <c r="H18" s="20"/>
      <c r="I18" s="21"/>
      <c r="J18" s="21"/>
      <c r="K18" s="21"/>
      <c r="L18" s="21"/>
      <c r="M18" s="21"/>
      <c r="N18" s="21"/>
      <c r="O18" s="21"/>
    </row>
    <row r="19" spans="1:15" x14ac:dyDescent="0.25">
      <c r="A19" s="3">
        <v>5</v>
      </c>
      <c r="B19" s="2" t="s">
        <v>8</v>
      </c>
      <c r="C19" s="3" t="s">
        <v>1</v>
      </c>
      <c r="D19" s="3">
        <v>1878.75</v>
      </c>
      <c r="E19" s="22"/>
      <c r="F19" s="20"/>
      <c r="G19" s="21"/>
      <c r="H19" s="20"/>
      <c r="I19" s="21"/>
      <c r="J19" s="21"/>
      <c r="K19" s="21"/>
      <c r="L19" s="21"/>
      <c r="M19" s="21"/>
      <c r="N19" s="21"/>
      <c r="O19" s="21"/>
    </row>
    <row r="20" spans="1:15" x14ac:dyDescent="0.25">
      <c r="A20" s="3">
        <v>6</v>
      </c>
      <c r="B20" s="2" t="s">
        <v>9</v>
      </c>
      <c r="C20" s="3" t="s">
        <v>1</v>
      </c>
      <c r="D20" s="3">
        <v>1878.75</v>
      </c>
      <c r="E20" s="22"/>
      <c r="F20" s="20"/>
      <c r="G20" s="21"/>
      <c r="H20" s="20"/>
      <c r="I20" s="21"/>
      <c r="J20" s="21"/>
      <c r="K20" s="21"/>
      <c r="L20" s="21"/>
      <c r="M20" s="21"/>
      <c r="N20" s="21"/>
      <c r="O20" s="21"/>
    </row>
    <row r="21" spans="1:15" x14ac:dyDescent="0.25">
      <c r="A21" s="3">
        <v>7</v>
      </c>
      <c r="B21" s="2" t="s">
        <v>15</v>
      </c>
      <c r="C21" s="3" t="s">
        <v>2</v>
      </c>
      <c r="D21" s="3">
        <v>3</v>
      </c>
      <c r="E21" s="19"/>
      <c r="F21" s="20"/>
      <c r="G21" s="21"/>
      <c r="H21" s="20"/>
      <c r="I21" s="21"/>
      <c r="J21" s="21"/>
      <c r="K21" s="21"/>
      <c r="L21" s="21"/>
      <c r="M21" s="21"/>
      <c r="N21" s="21"/>
      <c r="O21" s="21"/>
    </row>
    <row r="22" spans="1:15" x14ac:dyDescent="0.25">
      <c r="A22" s="3">
        <v>8</v>
      </c>
      <c r="B22" s="2" t="s">
        <v>16</v>
      </c>
      <c r="C22" s="3" t="s">
        <v>2</v>
      </c>
      <c r="D22" s="3">
        <v>1</v>
      </c>
      <c r="E22" s="19"/>
      <c r="F22" s="20"/>
      <c r="G22" s="21"/>
      <c r="H22" s="20"/>
      <c r="I22" s="21"/>
      <c r="J22" s="21"/>
      <c r="K22" s="21"/>
      <c r="L22" s="21"/>
      <c r="M22" s="21"/>
      <c r="N22" s="21"/>
      <c r="O22" s="21"/>
    </row>
    <row r="23" spans="1:15" x14ac:dyDescent="0.25">
      <c r="A23" s="3">
        <v>9</v>
      </c>
      <c r="B23" s="2" t="s">
        <v>17</v>
      </c>
      <c r="C23" s="3" t="s">
        <v>2</v>
      </c>
      <c r="D23" s="3">
        <v>3</v>
      </c>
      <c r="E23" s="19"/>
      <c r="F23" s="20"/>
      <c r="G23" s="21"/>
      <c r="H23" s="20"/>
      <c r="I23" s="21"/>
      <c r="J23" s="23"/>
      <c r="K23" s="23"/>
      <c r="L23" s="23"/>
      <c r="M23" s="23"/>
      <c r="N23" s="23"/>
      <c r="O23" s="23"/>
    </row>
    <row r="24" spans="1:15" ht="30" x14ac:dyDescent="0.25">
      <c r="A24" s="3">
        <v>10</v>
      </c>
      <c r="B24" s="2" t="s">
        <v>14</v>
      </c>
      <c r="C24" s="3" t="s">
        <v>2</v>
      </c>
      <c r="D24" s="3">
        <v>7</v>
      </c>
      <c r="E24" s="19"/>
      <c r="F24" s="20"/>
      <c r="G24" s="21"/>
      <c r="H24" s="20"/>
      <c r="I24" s="21"/>
      <c r="J24" s="23"/>
      <c r="K24" s="23"/>
      <c r="L24" s="23"/>
      <c r="M24" s="23"/>
      <c r="N24" s="23"/>
      <c r="O24" s="23"/>
    </row>
    <row r="25" spans="1:15" ht="30" x14ac:dyDescent="0.25">
      <c r="A25" s="3">
        <v>11</v>
      </c>
      <c r="B25" s="2" t="s">
        <v>10</v>
      </c>
      <c r="C25" s="3" t="s">
        <v>1</v>
      </c>
      <c r="D25" s="3">
        <v>1878.75</v>
      </c>
      <c r="E25" s="22"/>
      <c r="F25" s="20"/>
      <c r="G25" s="21"/>
      <c r="H25" s="20"/>
      <c r="I25" s="21"/>
      <c r="J25" s="23"/>
      <c r="K25" s="23"/>
      <c r="L25" s="23"/>
      <c r="M25" s="23"/>
      <c r="N25" s="23"/>
      <c r="O25" s="23"/>
    </row>
    <row r="26" spans="1:15" x14ac:dyDescent="0.25">
      <c r="A26" s="3" t="s">
        <v>29</v>
      </c>
      <c r="B26" s="4" t="s">
        <v>26</v>
      </c>
      <c r="C26" s="3" t="s">
        <v>1</v>
      </c>
      <c r="D26" s="3">
        <v>1878.75</v>
      </c>
      <c r="E26" s="24"/>
      <c r="F26" s="20"/>
      <c r="G26" s="21"/>
      <c r="H26" s="20"/>
      <c r="I26" s="21"/>
      <c r="J26" s="23"/>
      <c r="K26" s="23"/>
      <c r="L26" s="23"/>
      <c r="M26" s="23"/>
      <c r="N26" s="23"/>
      <c r="O26" s="23"/>
    </row>
    <row r="27" spans="1:15" ht="30" x14ac:dyDescent="0.25">
      <c r="A27" s="3">
        <v>12</v>
      </c>
      <c r="B27" s="2" t="s">
        <v>11</v>
      </c>
      <c r="C27" s="3" t="s">
        <v>1</v>
      </c>
      <c r="D27" s="3">
        <v>1726.75</v>
      </c>
      <c r="E27" s="24"/>
      <c r="F27" s="20"/>
      <c r="G27" s="21"/>
      <c r="H27" s="20"/>
      <c r="I27" s="21"/>
      <c r="J27" s="23"/>
      <c r="K27" s="23"/>
      <c r="L27" s="23"/>
      <c r="M27" s="23"/>
      <c r="N27" s="23"/>
      <c r="O27" s="23"/>
    </row>
    <row r="28" spans="1:15" ht="30" x14ac:dyDescent="0.25">
      <c r="A28" s="3">
        <v>13</v>
      </c>
      <c r="B28" s="2" t="s">
        <v>12</v>
      </c>
      <c r="C28" s="3" t="s">
        <v>1</v>
      </c>
      <c r="D28" s="3">
        <v>84.5</v>
      </c>
      <c r="E28" s="25"/>
      <c r="F28" s="20"/>
      <c r="G28" s="21"/>
      <c r="H28" s="20"/>
      <c r="I28" s="21"/>
      <c r="J28" s="21"/>
      <c r="K28" s="21"/>
      <c r="L28" s="21"/>
      <c r="M28" s="21"/>
      <c r="N28" s="21"/>
      <c r="O28" s="21"/>
    </row>
    <row r="29" spans="1:15" x14ac:dyDescent="0.25">
      <c r="A29" s="3">
        <v>14</v>
      </c>
      <c r="B29" s="2" t="s">
        <v>19</v>
      </c>
      <c r="C29" s="3" t="s">
        <v>4</v>
      </c>
      <c r="D29" s="3">
        <v>1</v>
      </c>
      <c r="E29" s="25"/>
      <c r="F29" s="20"/>
      <c r="G29" s="21"/>
      <c r="H29" s="20"/>
      <c r="I29" s="21"/>
      <c r="J29" s="21"/>
      <c r="K29" s="21"/>
      <c r="L29" s="21"/>
      <c r="M29" s="21"/>
      <c r="N29" s="21"/>
      <c r="O29" s="21"/>
    </row>
    <row r="30" spans="1:15" x14ac:dyDescent="0.25">
      <c r="A30" s="129" t="s">
        <v>49</v>
      </c>
      <c r="B30" s="130"/>
      <c r="C30" s="130"/>
      <c r="D30" s="130"/>
      <c r="E30" s="130"/>
      <c r="F30" s="130"/>
      <c r="G30" s="130"/>
      <c r="H30" s="130"/>
      <c r="I30" s="130"/>
      <c r="J30" s="131"/>
      <c r="K30" s="27">
        <f>SUM(K15:K29)</f>
        <v>0</v>
      </c>
      <c r="L30" s="27">
        <f>SUM(L15:L29)</f>
        <v>0</v>
      </c>
      <c r="M30" s="27">
        <f>SUM(M15:M29)</f>
        <v>0</v>
      </c>
      <c r="N30" s="27">
        <f>SUM(N15:N29)</f>
        <v>0</v>
      </c>
      <c r="O30" s="27">
        <f>SUM(O15:O29)</f>
        <v>0</v>
      </c>
    </row>
    <row r="31" spans="1:15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30"/>
    </row>
    <row r="32" spans="1:15" x14ac:dyDescent="0.25">
      <c r="A32" s="31"/>
      <c r="B32" s="32"/>
      <c r="C32" s="33"/>
      <c r="D32" s="31"/>
      <c r="E32" s="31"/>
      <c r="F32" s="34"/>
      <c r="G32" s="35"/>
      <c r="H32" s="35"/>
      <c r="I32" s="35"/>
      <c r="J32" s="36"/>
      <c r="K32" s="30"/>
      <c r="L32" s="30"/>
      <c r="M32" s="30"/>
      <c r="N32" s="30"/>
      <c r="O32" s="37"/>
    </row>
    <row r="33" spans="1:15" x14ac:dyDescent="0.25">
      <c r="A33" s="31"/>
      <c r="B33" s="32"/>
      <c r="C33" s="33"/>
      <c r="D33" s="31"/>
      <c r="E33" s="38"/>
      <c r="F33" s="34"/>
      <c r="G33" s="35"/>
      <c r="H33" s="35"/>
      <c r="I33" s="35"/>
      <c r="J33" s="35"/>
      <c r="K33" s="35"/>
      <c r="L33" s="35"/>
      <c r="M33" s="35"/>
      <c r="N33" s="35"/>
      <c r="O33" s="39"/>
    </row>
    <row r="34" spans="1:15" x14ac:dyDescent="0.25">
      <c r="B34" s="132" t="s">
        <v>50</v>
      </c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15" x14ac:dyDescent="0.25">
      <c r="B35" s="133" t="s">
        <v>51</v>
      </c>
      <c r="C35" s="133"/>
      <c r="D35" s="133"/>
      <c r="E35" s="133"/>
      <c r="F35" s="133"/>
      <c r="G35" s="133"/>
      <c r="H35" s="133"/>
      <c r="I35" s="133"/>
      <c r="J35" s="133"/>
      <c r="K35" s="133"/>
    </row>
    <row r="36" spans="1:15" x14ac:dyDescent="0.25">
      <c r="B36" s="132" t="s">
        <v>52</v>
      </c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5" x14ac:dyDescent="0.25">
      <c r="B37" s="133" t="s">
        <v>51</v>
      </c>
      <c r="C37" s="133"/>
      <c r="D37" s="133"/>
      <c r="E37" s="133"/>
      <c r="F37" s="133"/>
      <c r="G37" s="133"/>
      <c r="H37" s="133"/>
      <c r="I37" s="133"/>
      <c r="J37" s="133"/>
      <c r="K37" s="133"/>
    </row>
    <row r="38" spans="1:15" x14ac:dyDescent="0.25">
      <c r="B38" s="40" t="s">
        <v>53</v>
      </c>
      <c r="C38" s="41"/>
      <c r="D38" s="41"/>
      <c r="E38" s="41"/>
      <c r="F38" s="41"/>
      <c r="G38" s="41"/>
      <c r="H38" s="8"/>
      <c r="I38" s="8"/>
      <c r="J38" s="8"/>
      <c r="K38" s="8"/>
    </row>
  </sheetData>
  <mergeCells count="21">
    <mergeCell ref="A6:B6"/>
    <mergeCell ref="A1:P1"/>
    <mergeCell ref="A2:P2"/>
    <mergeCell ref="A3:P3"/>
    <mergeCell ref="A4:P4"/>
    <mergeCell ref="A5:B5"/>
    <mergeCell ref="A7:B7"/>
    <mergeCell ref="A8:B8"/>
    <mergeCell ref="A9:P9"/>
    <mergeCell ref="A10:O10"/>
    <mergeCell ref="A12:A13"/>
    <mergeCell ref="B12:B13"/>
    <mergeCell ref="C12:C13"/>
    <mergeCell ref="D12:D13"/>
    <mergeCell ref="E12:J12"/>
    <mergeCell ref="K12:O12"/>
    <mergeCell ref="A30:J30"/>
    <mergeCell ref="B34:K34"/>
    <mergeCell ref="B35:K35"/>
    <mergeCell ref="B36:K36"/>
    <mergeCell ref="B37:K37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19" workbookViewId="0">
      <selection activeCell="T18" sqref="T18"/>
    </sheetView>
  </sheetViews>
  <sheetFormatPr defaultRowHeight="15" x14ac:dyDescent="0.25"/>
  <cols>
    <col min="2" max="2" width="29.5703125" customWidth="1"/>
    <col min="6" max="6" width="9.42578125" bestFit="1" customWidth="1"/>
  </cols>
  <sheetData>
    <row r="2" spans="1:16" x14ac:dyDescent="0.25">
      <c r="A2" s="146" t="s">
        <v>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x14ac:dyDescent="0.25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2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x14ac:dyDescent="0.25">
      <c r="A6" s="134" t="s">
        <v>68</v>
      </c>
      <c r="B6" s="134"/>
      <c r="C6" s="134"/>
      <c r="D6" s="13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134" t="s">
        <v>69</v>
      </c>
      <c r="B7" s="134"/>
      <c r="C7" s="134"/>
      <c r="D7" s="13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134" t="s">
        <v>70</v>
      </c>
      <c r="B8" s="134"/>
      <c r="C8" s="134"/>
      <c r="D8" s="13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34" t="s">
        <v>34</v>
      </c>
      <c r="B9" s="13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135" t="s">
        <v>57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x14ac:dyDescent="0.25">
      <c r="A11" s="136" t="s">
        <v>35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9"/>
    </row>
    <row r="13" spans="1:16" x14ac:dyDescent="0.25">
      <c r="A13" s="137" t="s">
        <v>36</v>
      </c>
      <c r="B13" s="139" t="s">
        <v>23</v>
      </c>
      <c r="C13" s="141" t="s">
        <v>24</v>
      </c>
      <c r="D13" s="137" t="s">
        <v>37</v>
      </c>
      <c r="E13" s="143" t="s">
        <v>38</v>
      </c>
      <c r="F13" s="143"/>
      <c r="G13" s="143"/>
      <c r="H13" s="143"/>
      <c r="I13" s="143"/>
      <c r="J13" s="144"/>
      <c r="K13" s="145" t="s">
        <v>39</v>
      </c>
      <c r="L13" s="143"/>
      <c r="M13" s="143"/>
      <c r="N13" s="143"/>
      <c r="O13" s="144"/>
    </row>
    <row r="14" spans="1:16" ht="54.75" customHeight="1" x14ac:dyDescent="0.25">
      <c r="A14" s="138"/>
      <c r="B14" s="140"/>
      <c r="C14" s="142"/>
      <c r="D14" s="138"/>
      <c r="E14" s="10" t="s">
        <v>40</v>
      </c>
      <c r="F14" s="10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42</v>
      </c>
      <c r="M14" s="11" t="s">
        <v>43</v>
      </c>
      <c r="N14" s="11" t="s">
        <v>47</v>
      </c>
      <c r="O14" s="11" t="s">
        <v>48</v>
      </c>
    </row>
    <row r="15" spans="1:16" x14ac:dyDescent="0.25">
      <c r="A15" s="12">
        <v>1</v>
      </c>
      <c r="B15" s="13">
        <v>2</v>
      </c>
      <c r="C15" s="14">
        <v>3</v>
      </c>
      <c r="D15" s="12">
        <v>4</v>
      </c>
      <c r="E15" s="15">
        <v>5</v>
      </c>
      <c r="F15" s="12">
        <v>6</v>
      </c>
      <c r="G15" s="16">
        <v>7</v>
      </c>
      <c r="H15" s="17">
        <v>8</v>
      </c>
      <c r="I15" s="16">
        <v>9</v>
      </c>
      <c r="J15" s="17">
        <v>10</v>
      </c>
      <c r="K15" s="16">
        <v>11</v>
      </c>
      <c r="L15" s="17">
        <v>12</v>
      </c>
      <c r="M15" s="16">
        <v>13</v>
      </c>
      <c r="N15" s="17">
        <v>14</v>
      </c>
      <c r="O15" s="18">
        <v>15</v>
      </c>
    </row>
    <row r="16" spans="1:16" x14ac:dyDescent="0.25">
      <c r="A16" s="3">
        <v>1</v>
      </c>
      <c r="B16" s="3" t="s">
        <v>20</v>
      </c>
      <c r="C16" s="3" t="s">
        <v>21</v>
      </c>
      <c r="D16" s="3">
        <f>96*0.15</f>
        <v>14.399999999999999</v>
      </c>
      <c r="E16" s="3"/>
      <c r="F16" s="5"/>
      <c r="G16" s="21"/>
      <c r="H16" s="20"/>
      <c r="I16" s="21"/>
      <c r="J16" s="21"/>
      <c r="K16" s="21"/>
      <c r="L16" s="21"/>
      <c r="M16" s="21"/>
      <c r="N16" s="21"/>
      <c r="O16" s="21"/>
    </row>
    <row r="17" spans="1:15" x14ac:dyDescent="0.25">
      <c r="A17" s="3">
        <v>2</v>
      </c>
      <c r="B17" s="2" t="s">
        <v>8</v>
      </c>
      <c r="C17" s="3" t="s">
        <v>1</v>
      </c>
      <c r="D17" s="3">
        <v>528</v>
      </c>
      <c r="E17" s="3"/>
      <c r="F17" s="5"/>
      <c r="G17" s="21"/>
      <c r="H17" s="20"/>
      <c r="I17" s="21"/>
      <c r="J17" s="21"/>
      <c r="K17" s="21"/>
      <c r="L17" s="21"/>
      <c r="M17" s="21"/>
      <c r="N17" s="21"/>
      <c r="O17" s="21"/>
    </row>
    <row r="18" spans="1:15" x14ac:dyDescent="0.25">
      <c r="A18" s="3">
        <v>3</v>
      </c>
      <c r="B18" s="2" t="s">
        <v>9</v>
      </c>
      <c r="C18" s="3" t="s">
        <v>1</v>
      </c>
      <c r="D18" s="3">
        <v>528</v>
      </c>
      <c r="E18" s="3"/>
      <c r="F18" s="5"/>
      <c r="G18" s="21"/>
      <c r="H18" s="20"/>
      <c r="I18" s="21"/>
      <c r="J18" s="21"/>
      <c r="K18" s="21"/>
      <c r="L18" s="21"/>
      <c r="M18" s="21"/>
      <c r="N18" s="21"/>
      <c r="O18" s="21"/>
    </row>
    <row r="19" spans="1:15" ht="105" x14ac:dyDescent="0.25">
      <c r="A19" s="3">
        <v>4</v>
      </c>
      <c r="B19" s="7" t="s">
        <v>30</v>
      </c>
      <c r="C19" s="3" t="s">
        <v>0</v>
      </c>
      <c r="D19" s="3">
        <v>25</v>
      </c>
      <c r="E19" s="3"/>
      <c r="F19" s="5"/>
      <c r="G19" s="21"/>
      <c r="H19" s="20"/>
      <c r="I19" s="21"/>
      <c r="J19" s="21"/>
      <c r="K19" s="21"/>
      <c r="L19" s="21"/>
      <c r="M19" s="21"/>
      <c r="N19" s="21"/>
      <c r="O19" s="21"/>
    </row>
    <row r="20" spans="1:15" ht="30" x14ac:dyDescent="0.25">
      <c r="A20" s="3">
        <v>5</v>
      </c>
      <c r="B20" s="2" t="s">
        <v>15</v>
      </c>
      <c r="C20" s="3" t="s">
        <v>2</v>
      </c>
      <c r="D20" s="3">
        <v>2</v>
      </c>
      <c r="E20" s="3"/>
      <c r="F20" s="5"/>
      <c r="G20" s="21"/>
      <c r="H20" s="20"/>
      <c r="I20" s="21"/>
      <c r="J20" s="21"/>
      <c r="K20" s="21"/>
      <c r="L20" s="21"/>
      <c r="M20" s="21"/>
      <c r="N20" s="21"/>
      <c r="O20" s="21"/>
    </row>
    <row r="21" spans="1:15" ht="30" x14ac:dyDescent="0.25">
      <c r="A21" s="3">
        <v>6</v>
      </c>
      <c r="B21" s="2" t="s">
        <v>14</v>
      </c>
      <c r="C21" s="3" t="s">
        <v>2</v>
      </c>
      <c r="D21" s="3">
        <v>2</v>
      </c>
      <c r="E21" s="3"/>
      <c r="F21" s="5"/>
      <c r="G21" s="21"/>
      <c r="H21" s="20"/>
      <c r="I21" s="21"/>
      <c r="J21" s="21"/>
      <c r="K21" s="21"/>
      <c r="L21" s="21"/>
      <c r="M21" s="21"/>
      <c r="N21" s="21"/>
      <c r="O21" s="21"/>
    </row>
    <row r="22" spans="1:15" ht="45" x14ac:dyDescent="0.25">
      <c r="A22" s="3">
        <v>7</v>
      </c>
      <c r="B22" s="2" t="s">
        <v>10</v>
      </c>
      <c r="C22" s="3" t="s">
        <v>1</v>
      </c>
      <c r="D22" s="3">
        <v>528</v>
      </c>
      <c r="E22" s="6"/>
      <c r="F22" s="5"/>
      <c r="G22" s="21"/>
      <c r="H22" s="20"/>
      <c r="I22" s="21"/>
      <c r="J22" s="21"/>
      <c r="K22" s="21"/>
      <c r="L22" s="21"/>
      <c r="M22" s="21"/>
      <c r="N22" s="21"/>
      <c r="O22" s="21"/>
    </row>
    <row r="23" spans="1:15" x14ac:dyDescent="0.25">
      <c r="A23" s="3" t="s">
        <v>28</v>
      </c>
      <c r="B23" s="4" t="s">
        <v>26</v>
      </c>
      <c r="C23" s="3" t="s">
        <v>1</v>
      </c>
      <c r="D23" s="3">
        <v>528</v>
      </c>
      <c r="E23" s="6"/>
      <c r="F23" s="5"/>
      <c r="G23" s="21"/>
      <c r="H23" s="20"/>
      <c r="I23" s="21"/>
      <c r="J23" s="21"/>
      <c r="K23" s="21"/>
      <c r="L23" s="21"/>
      <c r="M23" s="21"/>
      <c r="N23" s="21"/>
      <c r="O23" s="21"/>
    </row>
    <row r="24" spans="1:15" ht="30" x14ac:dyDescent="0.25">
      <c r="A24" s="3">
        <v>8</v>
      </c>
      <c r="B24" s="2" t="s">
        <v>11</v>
      </c>
      <c r="C24" s="3" t="s">
        <v>1</v>
      </c>
      <c r="D24" s="3">
        <v>475</v>
      </c>
      <c r="E24" s="3"/>
      <c r="F24" s="5"/>
      <c r="G24" s="21"/>
      <c r="H24" s="20"/>
      <c r="I24" s="21"/>
      <c r="J24" s="23"/>
      <c r="K24" s="23"/>
      <c r="L24" s="23"/>
      <c r="M24" s="23"/>
      <c r="N24" s="23"/>
      <c r="O24" s="23"/>
    </row>
    <row r="25" spans="1:15" ht="30" x14ac:dyDescent="0.25">
      <c r="A25" s="3">
        <v>9</v>
      </c>
      <c r="B25" s="2" t="s">
        <v>12</v>
      </c>
      <c r="C25" s="3" t="s">
        <v>1</v>
      </c>
      <c r="D25" s="3">
        <v>48</v>
      </c>
      <c r="E25" s="3"/>
      <c r="F25" s="5"/>
      <c r="G25" s="21"/>
      <c r="H25" s="20"/>
      <c r="I25" s="21"/>
      <c r="J25" s="23"/>
      <c r="K25" s="23"/>
      <c r="L25" s="23"/>
      <c r="M25" s="23"/>
      <c r="N25" s="23"/>
      <c r="O25" s="23"/>
    </row>
    <row r="26" spans="1:15" ht="30" x14ac:dyDescent="0.25">
      <c r="A26" s="3">
        <v>10</v>
      </c>
      <c r="B26" s="2" t="s">
        <v>19</v>
      </c>
      <c r="C26" s="3" t="s">
        <v>4</v>
      </c>
      <c r="D26" s="3">
        <v>1</v>
      </c>
      <c r="E26" s="3"/>
      <c r="F26" s="5"/>
      <c r="G26" s="21"/>
      <c r="H26" s="20"/>
      <c r="I26" s="21"/>
      <c r="J26" s="23"/>
      <c r="K26" s="23"/>
      <c r="L26" s="23"/>
      <c r="M26" s="23"/>
      <c r="N26" s="23"/>
      <c r="O26" s="23"/>
    </row>
    <row r="27" spans="1:15" x14ac:dyDescent="0.25">
      <c r="A27" s="129" t="s">
        <v>49</v>
      </c>
      <c r="B27" s="130"/>
      <c r="C27" s="130"/>
      <c r="D27" s="130"/>
      <c r="E27" s="130"/>
      <c r="F27" s="130"/>
      <c r="G27" s="130"/>
      <c r="H27" s="130"/>
      <c r="I27" s="130"/>
      <c r="J27" s="131"/>
      <c r="K27" s="27">
        <f>SUM(K16:K26)</f>
        <v>0</v>
      </c>
      <c r="L27" s="27">
        <f>SUM(L16:L26)</f>
        <v>0</v>
      </c>
      <c r="M27" s="27">
        <f>SUM(M16:M26)</f>
        <v>0</v>
      </c>
      <c r="N27" s="27">
        <f>SUM(N16:N26)</f>
        <v>0</v>
      </c>
      <c r="O27" s="27">
        <f>SUM(O16:O26)</f>
        <v>0</v>
      </c>
    </row>
    <row r="28" spans="1:15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30"/>
      <c r="N28" s="30"/>
      <c r="O28" s="30"/>
    </row>
    <row r="29" spans="1:15" x14ac:dyDescent="0.25">
      <c r="A29" s="31"/>
      <c r="B29" s="32"/>
      <c r="C29" s="33"/>
      <c r="D29" s="31"/>
      <c r="E29" s="31"/>
      <c r="F29" s="34"/>
      <c r="G29" s="35"/>
      <c r="H29" s="35"/>
      <c r="I29" s="35"/>
      <c r="J29" s="36"/>
      <c r="K29" s="30"/>
      <c r="L29" s="30"/>
      <c r="M29" s="30"/>
      <c r="N29" s="30"/>
      <c r="O29" s="37"/>
    </row>
    <row r="30" spans="1:15" x14ac:dyDescent="0.25">
      <c r="A30" s="31"/>
      <c r="B30" s="32"/>
      <c r="C30" s="33"/>
      <c r="D30" s="31"/>
      <c r="E30" s="38"/>
      <c r="F30" s="34"/>
      <c r="G30" s="35"/>
      <c r="H30" s="35"/>
      <c r="I30" s="35"/>
      <c r="J30" s="35"/>
      <c r="K30" s="35"/>
      <c r="L30" s="35"/>
      <c r="M30" s="35"/>
      <c r="N30" s="35"/>
      <c r="O30" s="39"/>
    </row>
    <row r="31" spans="1:15" x14ac:dyDescent="0.25">
      <c r="B31" s="132" t="s">
        <v>50</v>
      </c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15" x14ac:dyDescent="0.25">
      <c r="B32" s="133" t="s">
        <v>51</v>
      </c>
      <c r="C32" s="133"/>
      <c r="D32" s="133"/>
      <c r="E32" s="133"/>
      <c r="F32" s="133"/>
      <c r="G32" s="133"/>
      <c r="H32" s="133"/>
      <c r="I32" s="133"/>
      <c r="J32" s="133"/>
      <c r="K32" s="133"/>
    </row>
    <row r="33" spans="2:11" x14ac:dyDescent="0.25">
      <c r="B33" s="132" t="s">
        <v>52</v>
      </c>
      <c r="C33" s="132"/>
      <c r="D33" s="132"/>
      <c r="E33" s="132"/>
      <c r="F33" s="132"/>
      <c r="G33" s="132"/>
      <c r="H33" s="132"/>
      <c r="I33" s="132"/>
      <c r="J33" s="132"/>
      <c r="K33" s="132"/>
    </row>
    <row r="34" spans="2:11" x14ac:dyDescent="0.25">
      <c r="B34" s="133" t="s">
        <v>51</v>
      </c>
      <c r="C34" s="133"/>
      <c r="D34" s="133"/>
      <c r="E34" s="133"/>
      <c r="F34" s="133"/>
      <c r="G34" s="133"/>
      <c r="H34" s="133"/>
      <c r="I34" s="133"/>
      <c r="J34" s="133"/>
      <c r="K34" s="133"/>
    </row>
    <row r="35" spans="2:11" x14ac:dyDescent="0.25">
      <c r="B35" s="40" t="s">
        <v>53</v>
      </c>
      <c r="C35" s="41"/>
      <c r="D35" s="41"/>
      <c r="E35" s="41"/>
      <c r="F35" s="41"/>
      <c r="G35" s="41"/>
      <c r="H35" s="8"/>
      <c r="I35" s="8"/>
      <c r="J35" s="8"/>
      <c r="K35" s="8"/>
    </row>
  </sheetData>
  <mergeCells count="21">
    <mergeCell ref="A7:D7"/>
    <mergeCell ref="A2:P2"/>
    <mergeCell ref="A3:P3"/>
    <mergeCell ref="A4:P4"/>
    <mergeCell ref="A5:P5"/>
    <mergeCell ref="A6:D6"/>
    <mergeCell ref="A8:D8"/>
    <mergeCell ref="A9:B9"/>
    <mergeCell ref="A10:P10"/>
    <mergeCell ref="A11:O11"/>
    <mergeCell ref="A13:A14"/>
    <mergeCell ref="B13:B14"/>
    <mergeCell ref="C13:C14"/>
    <mergeCell ref="D13:D14"/>
    <mergeCell ref="E13:J13"/>
    <mergeCell ref="K13:O13"/>
    <mergeCell ref="A27:J27"/>
    <mergeCell ref="B31:K31"/>
    <mergeCell ref="B32:K32"/>
    <mergeCell ref="B33:K33"/>
    <mergeCell ref="B34:K3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opLeftCell="A5" workbookViewId="0">
      <selection activeCell="T32" sqref="T32"/>
    </sheetView>
  </sheetViews>
  <sheetFormatPr defaultRowHeight="15" x14ac:dyDescent="0.25"/>
  <cols>
    <col min="2" max="2" width="27" style="1" customWidth="1"/>
    <col min="6" max="6" width="9.42578125" bestFit="1" customWidth="1"/>
  </cols>
  <sheetData>
    <row r="2" spans="1:16" x14ac:dyDescent="0.25">
      <c r="A2" s="146" t="s">
        <v>67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x14ac:dyDescent="0.25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2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15" customHeight="1" x14ac:dyDescent="0.25">
      <c r="A6" s="134" t="s">
        <v>64</v>
      </c>
      <c r="B6" s="134"/>
      <c r="C6" s="134"/>
      <c r="D6" s="13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 customHeight="1" x14ac:dyDescent="0.25">
      <c r="A7" s="134" t="s">
        <v>65</v>
      </c>
      <c r="B7" s="134"/>
      <c r="C7" s="134"/>
      <c r="D7" s="13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 customHeight="1" x14ac:dyDescent="0.25">
      <c r="A8" s="134" t="s">
        <v>66</v>
      </c>
      <c r="B8" s="134"/>
      <c r="C8" s="134"/>
      <c r="D8" s="13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34" t="s">
        <v>34</v>
      </c>
      <c r="B9" s="13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135" t="s">
        <v>57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x14ac:dyDescent="0.25">
      <c r="A11" s="136" t="s">
        <v>35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9"/>
    </row>
    <row r="12" spans="1:16" x14ac:dyDescent="0.25">
      <c r="B12"/>
    </row>
    <row r="13" spans="1:16" x14ac:dyDescent="0.25">
      <c r="A13" s="137" t="s">
        <v>36</v>
      </c>
      <c r="B13" s="139" t="s">
        <v>23</v>
      </c>
      <c r="C13" s="141" t="s">
        <v>24</v>
      </c>
      <c r="D13" s="137" t="s">
        <v>37</v>
      </c>
      <c r="E13" s="143" t="s">
        <v>38</v>
      </c>
      <c r="F13" s="143"/>
      <c r="G13" s="143"/>
      <c r="H13" s="143"/>
      <c r="I13" s="143"/>
      <c r="J13" s="144"/>
      <c r="K13" s="145" t="s">
        <v>39</v>
      </c>
      <c r="L13" s="143"/>
      <c r="M13" s="143"/>
      <c r="N13" s="143"/>
      <c r="O13" s="144"/>
    </row>
    <row r="14" spans="1:16" ht="63.75" customHeight="1" x14ac:dyDescent="0.25">
      <c r="A14" s="138"/>
      <c r="B14" s="140"/>
      <c r="C14" s="142"/>
      <c r="D14" s="138"/>
      <c r="E14" s="10" t="s">
        <v>40</v>
      </c>
      <c r="F14" s="10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42</v>
      </c>
      <c r="M14" s="11" t="s">
        <v>43</v>
      </c>
      <c r="N14" s="11" t="s">
        <v>47</v>
      </c>
      <c r="O14" s="11" t="s">
        <v>48</v>
      </c>
    </row>
    <row r="15" spans="1:16" x14ac:dyDescent="0.25">
      <c r="A15" s="12">
        <v>1</v>
      </c>
      <c r="B15" s="13">
        <v>2</v>
      </c>
      <c r="C15" s="14">
        <v>3</v>
      </c>
      <c r="D15" s="12">
        <v>4</v>
      </c>
      <c r="E15" s="15">
        <v>5</v>
      </c>
      <c r="F15" s="12">
        <v>6</v>
      </c>
      <c r="G15" s="16">
        <v>7</v>
      </c>
      <c r="H15" s="17">
        <v>8</v>
      </c>
      <c r="I15" s="16">
        <v>9</v>
      </c>
      <c r="J15" s="17">
        <v>10</v>
      </c>
      <c r="K15" s="16">
        <v>11</v>
      </c>
      <c r="L15" s="17">
        <v>12</v>
      </c>
      <c r="M15" s="16">
        <v>13</v>
      </c>
      <c r="N15" s="17">
        <v>14</v>
      </c>
      <c r="O15" s="18">
        <v>15</v>
      </c>
    </row>
    <row r="16" spans="1:16" ht="30" x14ac:dyDescent="0.25">
      <c r="A16" s="3">
        <v>1</v>
      </c>
      <c r="B16" s="2" t="s">
        <v>3</v>
      </c>
      <c r="C16" s="3" t="s">
        <v>4</v>
      </c>
      <c r="D16" s="3">
        <v>1</v>
      </c>
      <c r="E16" s="3"/>
      <c r="F16" s="5"/>
      <c r="G16" s="21"/>
      <c r="H16" s="20"/>
      <c r="I16" s="21"/>
      <c r="J16" s="21"/>
      <c r="K16" s="21"/>
      <c r="L16" s="21"/>
      <c r="M16" s="21"/>
      <c r="N16" s="21"/>
      <c r="O16" s="21"/>
    </row>
    <row r="17" spans="1:15" ht="60" x14ac:dyDescent="0.25">
      <c r="A17" s="3">
        <v>2</v>
      </c>
      <c r="B17" s="2" t="s">
        <v>5</v>
      </c>
      <c r="C17" s="3" t="s">
        <v>1</v>
      </c>
      <c r="D17" s="3">
        <v>170</v>
      </c>
      <c r="E17" s="3"/>
      <c r="F17" s="5"/>
      <c r="G17" s="21"/>
      <c r="H17" s="20"/>
      <c r="I17" s="21"/>
      <c r="J17" s="21"/>
      <c r="K17" s="21"/>
      <c r="L17" s="21"/>
      <c r="M17" s="21"/>
      <c r="N17" s="21"/>
      <c r="O17" s="21"/>
    </row>
    <row r="18" spans="1:15" ht="30" x14ac:dyDescent="0.25">
      <c r="A18" s="3">
        <v>3</v>
      </c>
      <c r="B18" s="2" t="s">
        <v>13</v>
      </c>
      <c r="C18" s="3" t="s">
        <v>1</v>
      </c>
      <c r="D18" s="3">
        <v>1587.85</v>
      </c>
      <c r="E18" s="3"/>
      <c r="F18" s="5"/>
      <c r="G18" s="21"/>
      <c r="H18" s="20"/>
      <c r="I18" s="21"/>
      <c r="J18" s="21"/>
      <c r="K18" s="21"/>
      <c r="L18" s="21"/>
      <c r="M18" s="21"/>
      <c r="N18" s="21"/>
      <c r="O18" s="21"/>
    </row>
    <row r="19" spans="1:15" ht="105" x14ac:dyDescent="0.25">
      <c r="A19" s="3">
        <v>4</v>
      </c>
      <c r="B19" s="7" t="s">
        <v>30</v>
      </c>
      <c r="C19" s="3" t="s">
        <v>0</v>
      </c>
      <c r="D19" s="3">
        <v>37</v>
      </c>
      <c r="E19" s="3"/>
      <c r="F19" s="5"/>
      <c r="G19" s="21"/>
      <c r="H19" s="20"/>
      <c r="I19" s="21"/>
      <c r="J19" s="21"/>
      <c r="K19" s="21"/>
      <c r="L19" s="21"/>
      <c r="M19" s="21"/>
      <c r="N19" s="21"/>
      <c r="O19" s="21"/>
    </row>
    <row r="20" spans="1:15" x14ac:dyDescent="0.25">
      <c r="A20" s="3">
        <v>5</v>
      </c>
      <c r="B20" s="2" t="s">
        <v>8</v>
      </c>
      <c r="C20" s="3" t="s">
        <v>1</v>
      </c>
      <c r="D20" s="3">
        <v>1910.95</v>
      </c>
      <c r="E20" s="3"/>
      <c r="F20" s="5"/>
      <c r="G20" s="21"/>
      <c r="H20" s="20"/>
      <c r="I20" s="21"/>
      <c r="J20" s="21"/>
      <c r="K20" s="21"/>
      <c r="L20" s="21"/>
      <c r="M20" s="21"/>
      <c r="N20" s="21"/>
      <c r="O20" s="21"/>
    </row>
    <row r="21" spans="1:15" x14ac:dyDescent="0.25">
      <c r="A21" s="3">
        <v>6</v>
      </c>
      <c r="B21" s="2" t="s">
        <v>9</v>
      </c>
      <c r="C21" s="3" t="s">
        <v>1</v>
      </c>
      <c r="D21" s="3">
        <v>1910.95</v>
      </c>
      <c r="E21" s="3"/>
      <c r="F21" s="5"/>
      <c r="G21" s="21"/>
      <c r="H21" s="20"/>
      <c r="I21" s="21"/>
      <c r="J21" s="21"/>
      <c r="K21" s="21"/>
      <c r="L21" s="21"/>
      <c r="M21" s="21"/>
      <c r="N21" s="21"/>
      <c r="O21" s="21"/>
    </row>
    <row r="22" spans="1:15" ht="45" x14ac:dyDescent="0.25">
      <c r="A22" s="3">
        <v>7</v>
      </c>
      <c r="B22" s="2" t="s">
        <v>10</v>
      </c>
      <c r="C22" s="3" t="s">
        <v>1</v>
      </c>
      <c r="D22" s="3">
        <v>1910.95</v>
      </c>
      <c r="E22" s="6"/>
      <c r="F22" s="5"/>
      <c r="G22" s="21"/>
      <c r="H22" s="20"/>
      <c r="I22" s="21"/>
      <c r="J22" s="21"/>
      <c r="K22" s="21"/>
      <c r="L22" s="21"/>
      <c r="M22" s="21"/>
      <c r="N22" s="21"/>
      <c r="O22" s="21"/>
    </row>
    <row r="23" spans="1:15" x14ac:dyDescent="0.25">
      <c r="A23" s="3" t="s">
        <v>28</v>
      </c>
      <c r="B23" s="4" t="s">
        <v>26</v>
      </c>
      <c r="C23" s="3" t="s">
        <v>1</v>
      </c>
      <c r="D23" s="3">
        <v>1910.95</v>
      </c>
      <c r="E23" s="6"/>
      <c r="F23" s="5"/>
      <c r="G23" s="21"/>
      <c r="H23" s="20"/>
      <c r="I23" s="21"/>
      <c r="J23" s="21"/>
      <c r="K23" s="21"/>
      <c r="L23" s="21"/>
      <c r="M23" s="21"/>
      <c r="N23" s="21"/>
      <c r="O23" s="21"/>
    </row>
    <row r="24" spans="1:15" ht="30" x14ac:dyDescent="0.25">
      <c r="A24" s="3">
        <v>8</v>
      </c>
      <c r="B24" s="2" t="s">
        <v>11</v>
      </c>
      <c r="C24" s="3" t="s">
        <v>1</v>
      </c>
      <c r="D24" s="3">
        <v>1758.35</v>
      </c>
      <c r="E24" s="3"/>
      <c r="F24" s="5"/>
      <c r="G24" s="21"/>
      <c r="H24" s="20"/>
      <c r="I24" s="21"/>
      <c r="J24" s="23"/>
      <c r="K24" s="23"/>
      <c r="L24" s="23"/>
      <c r="M24" s="23"/>
      <c r="N24" s="23"/>
      <c r="O24" s="23"/>
    </row>
    <row r="25" spans="1:15" ht="30" x14ac:dyDescent="0.25">
      <c r="A25" s="3">
        <v>9</v>
      </c>
      <c r="B25" s="2" t="s">
        <v>12</v>
      </c>
      <c r="C25" s="3" t="s">
        <v>1</v>
      </c>
      <c r="D25" s="3">
        <v>154.35</v>
      </c>
      <c r="E25" s="3"/>
      <c r="F25" s="5"/>
      <c r="G25" s="21"/>
      <c r="H25" s="20"/>
      <c r="I25" s="21"/>
      <c r="J25" s="23"/>
      <c r="K25" s="23"/>
      <c r="L25" s="23"/>
      <c r="M25" s="23"/>
      <c r="N25" s="23"/>
      <c r="O25" s="23"/>
    </row>
    <row r="26" spans="1:15" ht="60" x14ac:dyDescent="0.25">
      <c r="A26" s="3">
        <v>10</v>
      </c>
      <c r="B26" s="2" t="s">
        <v>18</v>
      </c>
      <c r="C26" s="3" t="s">
        <v>6</v>
      </c>
      <c r="D26" s="3">
        <v>1</v>
      </c>
      <c r="E26" s="3"/>
      <c r="F26" s="5"/>
      <c r="G26" s="21"/>
      <c r="H26" s="20"/>
      <c r="I26" s="21"/>
      <c r="J26" s="23"/>
      <c r="K26" s="23"/>
      <c r="L26" s="23"/>
      <c r="M26" s="23"/>
      <c r="N26" s="23"/>
      <c r="O26" s="23"/>
    </row>
    <row r="27" spans="1:15" ht="30" x14ac:dyDescent="0.25">
      <c r="A27" s="3">
        <v>11</v>
      </c>
      <c r="B27" s="2" t="s">
        <v>19</v>
      </c>
      <c r="C27" s="3" t="s">
        <v>4</v>
      </c>
      <c r="D27" s="3">
        <v>1</v>
      </c>
      <c r="E27" s="3"/>
      <c r="F27" s="5"/>
      <c r="G27" s="21"/>
      <c r="H27" s="20"/>
      <c r="I27" s="21"/>
      <c r="J27" s="23"/>
      <c r="K27" s="23"/>
      <c r="L27" s="23"/>
      <c r="M27" s="23"/>
      <c r="N27" s="23"/>
      <c r="O27" s="23"/>
    </row>
    <row r="28" spans="1:15" x14ac:dyDescent="0.25">
      <c r="A28" s="129" t="s">
        <v>49</v>
      </c>
      <c r="B28" s="130"/>
      <c r="C28" s="130"/>
      <c r="D28" s="130"/>
      <c r="E28" s="130"/>
      <c r="F28" s="130"/>
      <c r="G28" s="130"/>
      <c r="H28" s="130"/>
      <c r="I28" s="130"/>
      <c r="J28" s="131"/>
      <c r="K28" s="27">
        <f>SUM(K16:K27)</f>
        <v>0</v>
      </c>
      <c r="L28" s="27">
        <f>SUM(L16:L27)</f>
        <v>0</v>
      </c>
      <c r="M28" s="27">
        <f>SUM(M16:M27)</f>
        <v>0</v>
      </c>
      <c r="N28" s="27">
        <f>SUM(N16:N27)</f>
        <v>0</v>
      </c>
      <c r="O28" s="27">
        <f>SUM(O16:O27)</f>
        <v>0</v>
      </c>
    </row>
    <row r="29" spans="1:15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30"/>
      <c r="N29" s="30"/>
      <c r="O29" s="30"/>
    </row>
    <row r="30" spans="1:15" x14ac:dyDescent="0.25">
      <c r="A30" s="31"/>
      <c r="B30" s="32"/>
      <c r="C30" s="33"/>
      <c r="D30" s="31"/>
      <c r="E30" s="31"/>
      <c r="F30" s="34"/>
      <c r="G30" s="35"/>
      <c r="H30" s="35"/>
      <c r="I30" s="35"/>
      <c r="J30" s="36"/>
      <c r="K30" s="30"/>
      <c r="L30" s="30"/>
      <c r="M30" s="30"/>
      <c r="N30" s="30"/>
      <c r="O30" s="37"/>
    </row>
    <row r="31" spans="1:15" x14ac:dyDescent="0.25">
      <c r="A31" s="31"/>
      <c r="B31" s="32"/>
      <c r="C31" s="33"/>
      <c r="D31" s="31"/>
      <c r="E31" s="38"/>
      <c r="F31" s="34"/>
      <c r="G31" s="35"/>
      <c r="H31" s="35"/>
      <c r="I31" s="35"/>
      <c r="J31" s="35"/>
      <c r="K31" s="35"/>
      <c r="L31" s="35"/>
      <c r="M31" s="35"/>
      <c r="N31" s="35"/>
      <c r="O31" s="39"/>
    </row>
    <row r="32" spans="1:15" x14ac:dyDescent="0.25">
      <c r="B32" s="132" t="s">
        <v>50</v>
      </c>
      <c r="C32" s="132"/>
      <c r="D32" s="132"/>
      <c r="E32" s="132"/>
      <c r="F32" s="132"/>
      <c r="G32" s="132"/>
      <c r="H32" s="132"/>
      <c r="I32" s="132"/>
      <c r="J32" s="132"/>
      <c r="K32" s="132"/>
    </row>
    <row r="33" spans="2:11" x14ac:dyDescent="0.25">
      <c r="B33" s="133" t="s">
        <v>51</v>
      </c>
      <c r="C33" s="133"/>
      <c r="D33" s="133"/>
      <c r="E33" s="133"/>
      <c r="F33" s="133"/>
      <c r="G33" s="133"/>
      <c r="H33" s="133"/>
      <c r="I33" s="133"/>
      <c r="J33" s="133"/>
      <c r="K33" s="133"/>
    </row>
    <row r="34" spans="2:11" x14ac:dyDescent="0.25">
      <c r="B34" s="132" t="s">
        <v>52</v>
      </c>
      <c r="C34" s="132"/>
      <c r="D34" s="132"/>
      <c r="E34" s="132"/>
      <c r="F34" s="132"/>
      <c r="G34" s="132"/>
      <c r="H34" s="132"/>
      <c r="I34" s="132"/>
      <c r="J34" s="132"/>
      <c r="K34" s="132"/>
    </row>
    <row r="35" spans="2:11" x14ac:dyDescent="0.25">
      <c r="B35" s="133" t="s">
        <v>51</v>
      </c>
      <c r="C35" s="133"/>
      <c r="D35" s="133"/>
      <c r="E35" s="133"/>
      <c r="F35" s="133"/>
      <c r="G35" s="133"/>
      <c r="H35" s="133"/>
      <c r="I35" s="133"/>
      <c r="J35" s="133"/>
      <c r="K35" s="133"/>
    </row>
    <row r="36" spans="2:11" x14ac:dyDescent="0.25">
      <c r="B36" s="40" t="s">
        <v>53</v>
      </c>
      <c r="C36" s="41"/>
      <c r="D36" s="41"/>
      <c r="E36" s="41"/>
      <c r="F36" s="41"/>
      <c r="G36" s="41"/>
      <c r="H36" s="8"/>
      <c r="I36" s="8"/>
      <c r="J36" s="8"/>
      <c r="K36" s="8"/>
    </row>
  </sheetData>
  <mergeCells count="21">
    <mergeCell ref="A2:P2"/>
    <mergeCell ref="A3:P3"/>
    <mergeCell ref="A4:P4"/>
    <mergeCell ref="A5:P5"/>
    <mergeCell ref="A11:O11"/>
    <mergeCell ref="K13:O13"/>
    <mergeCell ref="A6:D6"/>
    <mergeCell ref="A7:D7"/>
    <mergeCell ref="A8:D8"/>
    <mergeCell ref="A9:B9"/>
    <mergeCell ref="A10:P10"/>
    <mergeCell ref="A13:A14"/>
    <mergeCell ref="B13:B14"/>
    <mergeCell ref="C13:C14"/>
    <mergeCell ref="D13:D14"/>
    <mergeCell ref="E13:J13"/>
    <mergeCell ref="A28:J28"/>
    <mergeCell ref="B32:K32"/>
    <mergeCell ref="B33:K33"/>
    <mergeCell ref="B34:K34"/>
    <mergeCell ref="B35:K35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B15" sqref="B15"/>
    </sheetView>
  </sheetViews>
  <sheetFormatPr defaultRowHeight="15" x14ac:dyDescent="0.25"/>
  <cols>
    <col min="1" max="1" width="6.7109375" customWidth="1"/>
    <col min="2" max="2" width="27.42578125" style="1" customWidth="1"/>
    <col min="5" max="5" width="15.140625" customWidth="1"/>
    <col min="6" max="6" width="18" customWidth="1"/>
  </cols>
  <sheetData>
    <row r="1" spans="1:16" x14ac:dyDescent="0.25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x14ac:dyDescent="0.2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x14ac:dyDescent="0.25">
      <c r="A3" s="133" t="s">
        <v>33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 customHeight="1" x14ac:dyDescent="0.25">
      <c r="A5" s="134" t="s">
        <v>60</v>
      </c>
      <c r="B5" s="134"/>
      <c r="C5" s="134"/>
      <c r="D5" s="134"/>
      <c r="E5" s="134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" customHeight="1" x14ac:dyDescent="0.25">
      <c r="A6" s="134" t="s">
        <v>62</v>
      </c>
      <c r="B6" s="134"/>
      <c r="C6" s="134"/>
      <c r="D6" s="134"/>
      <c r="E6" s="134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 customHeight="1" x14ac:dyDescent="0.25">
      <c r="A7" s="134" t="s">
        <v>61</v>
      </c>
      <c r="B7" s="134"/>
      <c r="C7" s="134"/>
      <c r="D7" s="134"/>
      <c r="E7" s="134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134" t="s">
        <v>34</v>
      </c>
      <c r="B8" s="13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35" t="s">
        <v>57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6" x14ac:dyDescent="0.25">
      <c r="A10" s="136" t="s">
        <v>35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9"/>
    </row>
    <row r="11" spans="1:16" x14ac:dyDescent="0.25">
      <c r="B11"/>
    </row>
    <row r="12" spans="1:16" x14ac:dyDescent="0.25">
      <c r="A12" s="137" t="s">
        <v>36</v>
      </c>
      <c r="B12" s="139" t="s">
        <v>23</v>
      </c>
      <c r="C12" s="141" t="s">
        <v>24</v>
      </c>
      <c r="D12" s="137" t="s">
        <v>37</v>
      </c>
      <c r="E12" s="143" t="s">
        <v>38</v>
      </c>
      <c r="F12" s="143"/>
      <c r="G12" s="143"/>
      <c r="H12" s="143"/>
      <c r="I12" s="143"/>
      <c r="J12" s="144"/>
      <c r="K12" s="145" t="s">
        <v>39</v>
      </c>
      <c r="L12" s="143"/>
      <c r="M12" s="143"/>
      <c r="N12" s="143"/>
      <c r="O12" s="144"/>
    </row>
    <row r="13" spans="1:16" ht="52.5" customHeight="1" x14ac:dyDescent="0.25">
      <c r="A13" s="138"/>
      <c r="B13" s="140"/>
      <c r="C13" s="142"/>
      <c r="D13" s="138"/>
      <c r="E13" s="10" t="s">
        <v>40</v>
      </c>
      <c r="F13" s="10" t="s">
        <v>41</v>
      </c>
      <c r="G13" s="11" t="s">
        <v>42</v>
      </c>
      <c r="H13" s="11" t="s">
        <v>43</v>
      </c>
      <c r="I13" s="11" t="s">
        <v>44</v>
      </c>
      <c r="J13" s="11" t="s">
        <v>45</v>
      </c>
      <c r="K13" s="11" t="s">
        <v>46</v>
      </c>
      <c r="L13" s="11" t="s">
        <v>42</v>
      </c>
      <c r="M13" s="11" t="s">
        <v>43</v>
      </c>
      <c r="N13" s="11" t="s">
        <v>47</v>
      </c>
      <c r="O13" s="11" t="s">
        <v>48</v>
      </c>
    </row>
    <row r="14" spans="1:16" x14ac:dyDescent="0.25">
      <c r="A14" s="12">
        <v>1</v>
      </c>
      <c r="B14" s="13">
        <v>2</v>
      </c>
      <c r="C14" s="14">
        <v>3</v>
      </c>
      <c r="D14" s="12">
        <v>4</v>
      </c>
      <c r="E14" s="15">
        <v>5</v>
      </c>
      <c r="F14" s="12">
        <v>6</v>
      </c>
      <c r="G14" s="16">
        <v>7</v>
      </c>
      <c r="H14" s="17">
        <v>8</v>
      </c>
      <c r="I14" s="16">
        <v>9</v>
      </c>
      <c r="J14" s="17">
        <v>10</v>
      </c>
      <c r="K14" s="16">
        <v>11</v>
      </c>
      <c r="L14" s="17">
        <v>12</v>
      </c>
      <c r="M14" s="16">
        <v>13</v>
      </c>
      <c r="N14" s="17">
        <v>14</v>
      </c>
      <c r="O14" s="18">
        <v>15</v>
      </c>
    </row>
    <row r="15" spans="1:16" x14ac:dyDescent="0.25">
      <c r="A15" s="3">
        <v>1</v>
      </c>
      <c r="B15" s="3" t="s">
        <v>20</v>
      </c>
      <c r="C15" s="3" t="s">
        <v>21</v>
      </c>
      <c r="D15" s="3">
        <v>20</v>
      </c>
      <c r="E15" s="19"/>
      <c r="F15" s="20"/>
      <c r="G15" s="21"/>
      <c r="H15" s="20"/>
      <c r="I15" s="21"/>
      <c r="J15" s="21"/>
      <c r="K15" s="21"/>
      <c r="L15" s="21"/>
      <c r="M15" s="21"/>
      <c r="N15" s="21"/>
      <c r="O15" s="21"/>
    </row>
    <row r="16" spans="1:16" ht="30" x14ac:dyDescent="0.25">
      <c r="A16" s="3">
        <v>2</v>
      </c>
      <c r="B16" s="2" t="s">
        <v>7</v>
      </c>
      <c r="C16" s="3" t="s">
        <v>6</v>
      </c>
      <c r="D16" s="3">
        <v>1</v>
      </c>
      <c r="E16" s="19"/>
      <c r="F16" s="20"/>
      <c r="G16" s="21"/>
      <c r="H16" s="20"/>
      <c r="I16" s="21"/>
      <c r="J16" s="21"/>
      <c r="K16" s="21"/>
      <c r="L16" s="21"/>
      <c r="M16" s="21"/>
      <c r="N16" s="21"/>
      <c r="O16" s="21"/>
    </row>
    <row r="17" spans="1:15" ht="45" x14ac:dyDescent="0.25">
      <c r="A17" s="3">
        <v>3</v>
      </c>
      <c r="B17" s="2" t="s">
        <v>5</v>
      </c>
      <c r="C17" s="3" t="s">
        <v>1</v>
      </c>
      <c r="D17" s="3">
        <v>1346.25</v>
      </c>
      <c r="E17" s="22"/>
      <c r="F17" s="20"/>
      <c r="G17" s="21"/>
      <c r="H17" s="20"/>
      <c r="I17" s="21"/>
      <c r="J17" s="21"/>
      <c r="K17" s="21"/>
      <c r="L17" s="21"/>
      <c r="M17" s="21"/>
      <c r="N17" s="21"/>
      <c r="O17" s="21"/>
    </row>
    <row r="18" spans="1:15" ht="105.75" customHeight="1" x14ac:dyDescent="0.25">
      <c r="A18" s="3">
        <v>4</v>
      </c>
      <c r="B18" s="7" t="s">
        <v>30</v>
      </c>
      <c r="C18" s="3" t="s">
        <v>0</v>
      </c>
      <c r="D18" s="3">
        <v>83</v>
      </c>
      <c r="E18" s="22"/>
      <c r="F18" s="20"/>
      <c r="G18" s="21"/>
      <c r="H18" s="20"/>
      <c r="I18" s="21"/>
      <c r="J18" s="21"/>
      <c r="K18" s="21"/>
      <c r="L18" s="21"/>
      <c r="M18" s="21"/>
      <c r="N18" s="21"/>
      <c r="O18" s="21"/>
    </row>
    <row r="19" spans="1:15" x14ac:dyDescent="0.25">
      <c r="A19" s="3">
        <v>5</v>
      </c>
      <c r="B19" s="2" t="s">
        <v>8</v>
      </c>
      <c r="C19" s="3" t="s">
        <v>1</v>
      </c>
      <c r="D19" s="3">
        <v>1546.5</v>
      </c>
      <c r="E19" s="22"/>
      <c r="F19" s="20"/>
      <c r="G19" s="21"/>
      <c r="H19" s="20"/>
      <c r="I19" s="21"/>
      <c r="J19" s="21"/>
      <c r="K19" s="21"/>
      <c r="L19" s="21"/>
      <c r="M19" s="21"/>
      <c r="N19" s="21"/>
      <c r="O19" s="21"/>
    </row>
    <row r="20" spans="1:15" x14ac:dyDescent="0.25">
      <c r="A20" s="3">
        <v>6</v>
      </c>
      <c r="B20" s="2" t="s">
        <v>9</v>
      </c>
      <c r="C20" s="3" t="s">
        <v>1</v>
      </c>
      <c r="D20" s="3">
        <v>1546.5</v>
      </c>
      <c r="E20" s="22"/>
      <c r="F20" s="20"/>
      <c r="G20" s="21"/>
      <c r="H20" s="20"/>
      <c r="I20" s="21"/>
      <c r="J20" s="21"/>
      <c r="K20" s="21"/>
      <c r="L20" s="21"/>
      <c r="M20" s="21"/>
      <c r="N20" s="21"/>
      <c r="O20" s="21"/>
    </row>
    <row r="21" spans="1:15" ht="30" x14ac:dyDescent="0.25">
      <c r="A21" s="3">
        <v>7</v>
      </c>
      <c r="B21" s="2" t="s">
        <v>15</v>
      </c>
      <c r="C21" s="3" t="s">
        <v>2</v>
      </c>
      <c r="D21" s="3">
        <v>1</v>
      </c>
      <c r="E21" s="19"/>
      <c r="F21" s="20"/>
      <c r="G21" s="21"/>
      <c r="H21" s="20"/>
      <c r="I21" s="21"/>
      <c r="J21" s="21"/>
      <c r="K21" s="21"/>
      <c r="L21" s="21"/>
      <c r="M21" s="21"/>
      <c r="N21" s="21"/>
      <c r="O21" s="21"/>
    </row>
    <row r="22" spans="1:15" ht="30" x14ac:dyDescent="0.25">
      <c r="A22" s="3">
        <v>8</v>
      </c>
      <c r="B22" s="2" t="s">
        <v>14</v>
      </c>
      <c r="C22" s="3" t="s">
        <v>2</v>
      </c>
      <c r="D22" s="3">
        <v>1</v>
      </c>
      <c r="E22" s="19"/>
      <c r="F22" s="20"/>
      <c r="G22" s="21"/>
      <c r="H22" s="20"/>
      <c r="I22" s="21"/>
      <c r="J22" s="21"/>
      <c r="K22" s="21"/>
      <c r="L22" s="21"/>
      <c r="M22" s="21"/>
      <c r="N22" s="21"/>
      <c r="O22" s="21"/>
    </row>
    <row r="23" spans="1:15" ht="45" x14ac:dyDescent="0.25">
      <c r="A23" s="3">
        <v>9</v>
      </c>
      <c r="B23" s="2" t="s">
        <v>10</v>
      </c>
      <c r="C23" s="3" t="s">
        <v>1</v>
      </c>
      <c r="D23" s="3">
        <v>1546.5</v>
      </c>
      <c r="E23" s="19"/>
      <c r="F23" s="20"/>
      <c r="G23" s="21"/>
      <c r="H23" s="20"/>
      <c r="I23" s="21"/>
      <c r="J23" s="23"/>
      <c r="K23" s="23"/>
      <c r="L23" s="23"/>
      <c r="M23" s="23"/>
      <c r="N23" s="23"/>
      <c r="O23" s="23"/>
    </row>
    <row r="24" spans="1:15" x14ac:dyDescent="0.25">
      <c r="A24" s="3" t="s">
        <v>27</v>
      </c>
      <c r="B24" s="4" t="s">
        <v>26</v>
      </c>
      <c r="C24" s="3" t="s">
        <v>1</v>
      </c>
      <c r="D24" s="3">
        <v>1546.5</v>
      </c>
      <c r="E24" s="19"/>
      <c r="F24" s="20"/>
      <c r="G24" s="21"/>
      <c r="H24" s="20"/>
      <c r="I24" s="21"/>
      <c r="J24" s="23"/>
      <c r="K24" s="23"/>
      <c r="L24" s="23"/>
      <c r="M24" s="23"/>
      <c r="N24" s="23"/>
      <c r="O24" s="23"/>
    </row>
    <row r="25" spans="1:15" ht="30" x14ac:dyDescent="0.25">
      <c r="A25" s="3">
        <v>10</v>
      </c>
      <c r="B25" s="2" t="s">
        <v>11</v>
      </c>
      <c r="C25" s="3" t="s">
        <v>1</v>
      </c>
      <c r="D25" s="3">
        <v>1436.5</v>
      </c>
      <c r="E25" s="22"/>
      <c r="F25" s="20"/>
      <c r="G25" s="21"/>
      <c r="H25" s="20"/>
      <c r="I25" s="21"/>
      <c r="J25" s="23"/>
      <c r="K25" s="23"/>
      <c r="L25" s="23"/>
      <c r="M25" s="23"/>
      <c r="N25" s="23"/>
      <c r="O25" s="23"/>
    </row>
    <row r="26" spans="1:15" ht="30" x14ac:dyDescent="0.25">
      <c r="A26" s="3">
        <v>11</v>
      </c>
      <c r="B26" s="2" t="s">
        <v>12</v>
      </c>
      <c r="C26" s="3" t="s">
        <v>1</v>
      </c>
      <c r="D26" s="3">
        <v>110.82</v>
      </c>
      <c r="E26" s="24"/>
      <c r="F26" s="20"/>
      <c r="G26" s="21"/>
      <c r="H26" s="20"/>
      <c r="I26" s="21"/>
      <c r="J26" s="23"/>
      <c r="K26" s="23"/>
      <c r="L26" s="23"/>
      <c r="M26" s="23"/>
      <c r="N26" s="23"/>
      <c r="O26" s="23"/>
    </row>
    <row r="27" spans="1:15" ht="60" x14ac:dyDescent="0.25">
      <c r="A27" s="3">
        <v>12</v>
      </c>
      <c r="B27" s="2" t="s">
        <v>22</v>
      </c>
      <c r="C27" s="3" t="s">
        <v>6</v>
      </c>
      <c r="D27" s="3">
        <v>1</v>
      </c>
      <c r="E27" s="24"/>
      <c r="F27" s="20"/>
      <c r="G27" s="21"/>
      <c r="H27" s="20"/>
      <c r="I27" s="21"/>
      <c r="J27" s="23"/>
      <c r="K27" s="23"/>
      <c r="L27" s="23"/>
      <c r="M27" s="23"/>
      <c r="N27" s="23"/>
      <c r="O27" s="23"/>
    </row>
    <row r="28" spans="1:15" ht="30" x14ac:dyDescent="0.25">
      <c r="A28" s="3">
        <v>13</v>
      </c>
      <c r="B28" s="2" t="s">
        <v>19</v>
      </c>
      <c r="C28" s="3" t="s">
        <v>4</v>
      </c>
      <c r="D28" s="3">
        <v>1</v>
      </c>
      <c r="E28" s="25"/>
      <c r="F28" s="20"/>
      <c r="G28" s="21"/>
      <c r="H28" s="20"/>
      <c r="I28" s="21"/>
      <c r="J28" s="21"/>
      <c r="K28" s="21"/>
      <c r="L28" s="21"/>
      <c r="M28" s="21"/>
      <c r="N28" s="21"/>
      <c r="O28" s="21"/>
    </row>
    <row r="29" spans="1:15" x14ac:dyDescent="0.25">
      <c r="A29" s="129" t="s">
        <v>49</v>
      </c>
      <c r="B29" s="130"/>
      <c r="C29" s="130"/>
      <c r="D29" s="130"/>
      <c r="E29" s="130"/>
      <c r="F29" s="130"/>
      <c r="G29" s="130"/>
      <c r="H29" s="130"/>
      <c r="I29" s="130"/>
      <c r="J29" s="131"/>
      <c r="K29" s="27">
        <f>SUM(K15:K28)</f>
        <v>0</v>
      </c>
      <c r="L29" s="27">
        <f>SUM(L15:L28)</f>
        <v>0</v>
      </c>
      <c r="M29" s="27">
        <f>SUM(M15:M28)</f>
        <v>0</v>
      </c>
      <c r="N29" s="27">
        <f>SUM(N15:N28)</f>
        <v>0</v>
      </c>
      <c r="O29" s="27">
        <f>SUM(O15:O28)</f>
        <v>0</v>
      </c>
    </row>
    <row r="30" spans="1:15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30"/>
      <c r="N30" s="30"/>
      <c r="O30" s="30"/>
    </row>
    <row r="31" spans="1:15" x14ac:dyDescent="0.25">
      <c r="A31" s="31"/>
      <c r="B31" s="32"/>
      <c r="C31" s="33"/>
      <c r="D31" s="31"/>
      <c r="E31" s="31"/>
      <c r="F31" s="34"/>
      <c r="G31" s="35"/>
      <c r="H31" s="35"/>
      <c r="I31" s="35"/>
      <c r="J31" s="36"/>
      <c r="K31" s="30"/>
      <c r="L31" s="30"/>
      <c r="M31" s="30"/>
      <c r="N31" s="30"/>
      <c r="O31" s="37"/>
    </row>
    <row r="32" spans="1:15" x14ac:dyDescent="0.25">
      <c r="A32" s="31"/>
      <c r="B32" s="32"/>
      <c r="C32" s="33"/>
      <c r="D32" s="31"/>
      <c r="E32" s="38"/>
      <c r="F32" s="34"/>
      <c r="G32" s="35"/>
      <c r="H32" s="35"/>
      <c r="I32" s="35"/>
      <c r="J32" s="35"/>
      <c r="K32" s="35"/>
      <c r="L32" s="35"/>
      <c r="M32" s="35"/>
      <c r="N32" s="35"/>
      <c r="O32" s="39"/>
    </row>
    <row r="33" spans="2:11" x14ac:dyDescent="0.25">
      <c r="B33" s="132" t="s">
        <v>50</v>
      </c>
      <c r="C33" s="132"/>
      <c r="D33" s="132"/>
      <c r="E33" s="132"/>
      <c r="F33" s="132"/>
      <c r="G33" s="132"/>
      <c r="H33" s="132"/>
      <c r="I33" s="132"/>
      <c r="J33" s="132"/>
      <c r="K33" s="132"/>
    </row>
    <row r="34" spans="2:11" x14ac:dyDescent="0.25">
      <c r="B34" s="133" t="s">
        <v>51</v>
      </c>
      <c r="C34" s="133"/>
      <c r="D34" s="133"/>
      <c r="E34" s="133"/>
      <c r="F34" s="133"/>
      <c r="G34" s="133"/>
      <c r="H34" s="133"/>
      <c r="I34" s="133"/>
      <c r="J34" s="133"/>
      <c r="K34" s="133"/>
    </row>
    <row r="35" spans="2:11" x14ac:dyDescent="0.25">
      <c r="B35" s="132" t="s">
        <v>52</v>
      </c>
      <c r="C35" s="132"/>
      <c r="D35" s="132"/>
      <c r="E35" s="132"/>
      <c r="F35" s="132"/>
      <c r="G35" s="132"/>
      <c r="H35" s="132"/>
      <c r="I35" s="132"/>
      <c r="J35" s="132"/>
      <c r="K35" s="132"/>
    </row>
    <row r="36" spans="2:11" x14ac:dyDescent="0.25">
      <c r="B36" s="133" t="s">
        <v>51</v>
      </c>
      <c r="C36" s="133"/>
      <c r="D36" s="133"/>
      <c r="E36" s="133"/>
      <c r="F36" s="133"/>
      <c r="G36" s="133"/>
      <c r="H36" s="133"/>
      <c r="I36" s="133"/>
      <c r="J36" s="133"/>
      <c r="K36" s="133"/>
    </row>
    <row r="37" spans="2:11" x14ac:dyDescent="0.25">
      <c r="B37" s="40" t="s">
        <v>53</v>
      </c>
      <c r="C37" s="41"/>
      <c r="D37" s="41"/>
      <c r="E37" s="41"/>
      <c r="F37" s="41"/>
      <c r="G37" s="41"/>
      <c r="H37" s="8"/>
      <c r="I37" s="8"/>
      <c r="J37" s="8"/>
      <c r="K37" s="8"/>
    </row>
  </sheetData>
  <mergeCells count="21">
    <mergeCell ref="B33:K33"/>
    <mergeCell ref="B34:K34"/>
    <mergeCell ref="B35:K35"/>
    <mergeCell ref="B36:K36"/>
    <mergeCell ref="A5:E5"/>
    <mergeCell ref="A6:E6"/>
    <mergeCell ref="A7:E7"/>
    <mergeCell ref="A12:A13"/>
    <mergeCell ref="B12:B13"/>
    <mergeCell ref="C12:C13"/>
    <mergeCell ref="D12:D13"/>
    <mergeCell ref="E12:J12"/>
    <mergeCell ref="K12:O12"/>
    <mergeCell ref="A8:B8"/>
    <mergeCell ref="A9:P9"/>
    <mergeCell ref="A10:O10"/>
    <mergeCell ref="A1:P1"/>
    <mergeCell ref="A2:P2"/>
    <mergeCell ref="A3:P3"/>
    <mergeCell ref="A4:P4"/>
    <mergeCell ref="A29:J2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opLeftCell="A10" workbookViewId="0">
      <selection activeCell="U19" sqref="U19"/>
    </sheetView>
  </sheetViews>
  <sheetFormatPr defaultRowHeight="15" x14ac:dyDescent="0.25"/>
  <cols>
    <col min="2" max="2" width="27" customWidth="1"/>
  </cols>
  <sheetData>
    <row r="2" spans="1:16" x14ac:dyDescent="0.2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x14ac:dyDescent="0.25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2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x14ac:dyDescent="0.25">
      <c r="A6" s="134" t="s">
        <v>72</v>
      </c>
      <c r="B6" s="134"/>
      <c r="C6" s="134"/>
      <c r="D6" s="13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134" t="s">
        <v>73</v>
      </c>
      <c r="B7" s="134"/>
      <c r="C7" s="134"/>
      <c r="D7" s="13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134" t="s">
        <v>74</v>
      </c>
      <c r="B8" s="134"/>
      <c r="C8" s="134"/>
      <c r="D8" s="13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34" t="s">
        <v>34</v>
      </c>
      <c r="B9" s="13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135" t="s">
        <v>57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x14ac:dyDescent="0.25">
      <c r="A11" s="136" t="s">
        <v>35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9"/>
    </row>
    <row r="13" spans="1:16" x14ac:dyDescent="0.25">
      <c r="A13" s="137" t="s">
        <v>36</v>
      </c>
      <c r="B13" s="139" t="s">
        <v>23</v>
      </c>
      <c r="C13" s="141" t="s">
        <v>24</v>
      </c>
      <c r="D13" s="137" t="s">
        <v>37</v>
      </c>
      <c r="E13" s="143" t="s">
        <v>38</v>
      </c>
      <c r="F13" s="143"/>
      <c r="G13" s="143"/>
      <c r="H13" s="143"/>
      <c r="I13" s="143"/>
      <c r="J13" s="144"/>
      <c r="K13" s="145" t="s">
        <v>39</v>
      </c>
      <c r="L13" s="143"/>
      <c r="M13" s="143"/>
      <c r="N13" s="143"/>
      <c r="O13" s="144"/>
    </row>
    <row r="14" spans="1:16" ht="60" customHeight="1" x14ac:dyDescent="0.25">
      <c r="A14" s="138"/>
      <c r="B14" s="140"/>
      <c r="C14" s="142"/>
      <c r="D14" s="138"/>
      <c r="E14" s="10" t="s">
        <v>40</v>
      </c>
      <c r="F14" s="10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42</v>
      </c>
      <c r="M14" s="11" t="s">
        <v>43</v>
      </c>
      <c r="N14" s="11" t="s">
        <v>47</v>
      </c>
      <c r="O14" s="11" t="s">
        <v>48</v>
      </c>
    </row>
    <row r="15" spans="1:16" x14ac:dyDescent="0.25">
      <c r="A15" s="12">
        <v>1</v>
      </c>
      <c r="B15" s="13">
        <v>2</v>
      </c>
      <c r="C15" s="14">
        <v>3</v>
      </c>
      <c r="D15" s="12">
        <v>4</v>
      </c>
      <c r="E15" s="15">
        <v>5</v>
      </c>
      <c r="F15" s="12">
        <v>6</v>
      </c>
      <c r="G15" s="16">
        <v>7</v>
      </c>
      <c r="H15" s="17">
        <v>8</v>
      </c>
      <c r="I15" s="16">
        <v>9</v>
      </c>
      <c r="J15" s="17">
        <v>10</v>
      </c>
      <c r="K15" s="16">
        <v>11</v>
      </c>
      <c r="L15" s="17">
        <v>12</v>
      </c>
      <c r="M15" s="16">
        <v>13</v>
      </c>
      <c r="N15" s="17">
        <v>14</v>
      </c>
      <c r="O15" s="18">
        <v>15</v>
      </c>
    </row>
    <row r="16" spans="1:16" ht="105" x14ac:dyDescent="0.25">
      <c r="A16" s="3">
        <v>4</v>
      </c>
      <c r="B16" s="7" t="s">
        <v>30</v>
      </c>
      <c r="C16" s="3" t="s">
        <v>0</v>
      </c>
      <c r="D16" s="3">
        <v>35</v>
      </c>
      <c r="E16" s="3"/>
      <c r="F16" s="5"/>
      <c r="G16" s="21"/>
      <c r="H16" s="20"/>
      <c r="I16" s="21"/>
      <c r="J16" s="21"/>
      <c r="K16" s="21"/>
      <c r="L16" s="21"/>
      <c r="M16" s="21"/>
      <c r="N16" s="21"/>
      <c r="O16" s="21"/>
    </row>
    <row r="17" spans="1:15" x14ac:dyDescent="0.25">
      <c r="A17" s="3">
        <v>5</v>
      </c>
      <c r="B17" s="2" t="s">
        <v>8</v>
      </c>
      <c r="C17" s="3" t="s">
        <v>1</v>
      </c>
      <c r="D17" s="3">
        <v>4522</v>
      </c>
      <c r="E17" s="3"/>
      <c r="F17" s="5"/>
      <c r="G17" s="21"/>
      <c r="H17" s="20"/>
      <c r="I17" s="21"/>
      <c r="J17" s="21"/>
      <c r="K17" s="21"/>
      <c r="L17" s="21"/>
      <c r="M17" s="21"/>
      <c r="N17" s="21"/>
      <c r="O17" s="21"/>
    </row>
    <row r="18" spans="1:15" x14ac:dyDescent="0.25">
      <c r="A18" s="3">
        <v>6</v>
      </c>
      <c r="B18" s="2" t="s">
        <v>9</v>
      </c>
      <c r="C18" s="3" t="s">
        <v>1</v>
      </c>
      <c r="D18" s="3">
        <v>4522</v>
      </c>
      <c r="E18" s="3"/>
      <c r="F18" s="5"/>
      <c r="G18" s="21"/>
      <c r="H18" s="20"/>
      <c r="I18" s="21"/>
      <c r="J18" s="21"/>
      <c r="K18" s="21"/>
      <c r="L18" s="21"/>
      <c r="M18" s="21"/>
      <c r="N18" s="21"/>
      <c r="O18" s="21"/>
    </row>
    <row r="19" spans="1:15" ht="30" x14ac:dyDescent="0.25">
      <c r="A19" s="3">
        <v>7</v>
      </c>
      <c r="B19" s="2" t="s">
        <v>15</v>
      </c>
      <c r="C19" s="3" t="s">
        <v>2</v>
      </c>
      <c r="D19" s="3">
        <v>25</v>
      </c>
      <c r="E19" s="3"/>
      <c r="F19" s="5"/>
      <c r="G19" s="21"/>
      <c r="H19" s="20"/>
      <c r="I19" s="21"/>
      <c r="J19" s="21"/>
      <c r="K19" s="21"/>
      <c r="L19" s="21"/>
      <c r="M19" s="21"/>
      <c r="N19" s="21"/>
      <c r="O19" s="21"/>
    </row>
    <row r="20" spans="1:15" ht="30" x14ac:dyDescent="0.25">
      <c r="A20" s="3">
        <v>8</v>
      </c>
      <c r="B20" s="2" t="s">
        <v>14</v>
      </c>
      <c r="C20" s="3" t="s">
        <v>2</v>
      </c>
      <c r="D20" s="3">
        <f>25+53+12</f>
        <v>90</v>
      </c>
      <c r="E20" s="3"/>
      <c r="F20" s="5"/>
      <c r="G20" s="21"/>
      <c r="H20" s="20"/>
      <c r="I20" s="21"/>
      <c r="J20" s="21"/>
      <c r="K20" s="21"/>
      <c r="L20" s="21"/>
      <c r="M20" s="21"/>
      <c r="N20" s="21"/>
      <c r="O20" s="21"/>
    </row>
    <row r="21" spans="1:15" ht="45" x14ac:dyDescent="0.25">
      <c r="A21" s="3">
        <v>9</v>
      </c>
      <c r="B21" s="2" t="s">
        <v>10</v>
      </c>
      <c r="C21" s="3" t="s">
        <v>1</v>
      </c>
      <c r="D21" s="3">
        <v>4522</v>
      </c>
      <c r="E21" s="3"/>
      <c r="F21" s="5"/>
      <c r="G21" s="21"/>
      <c r="H21" s="20"/>
      <c r="I21" s="21"/>
      <c r="J21" s="21"/>
      <c r="K21" s="21"/>
      <c r="L21" s="21"/>
      <c r="M21" s="21"/>
      <c r="N21" s="21"/>
      <c r="O21" s="21"/>
    </row>
    <row r="22" spans="1:15" x14ac:dyDescent="0.25">
      <c r="A22" s="3" t="s">
        <v>27</v>
      </c>
      <c r="B22" s="4" t="s">
        <v>26</v>
      </c>
      <c r="C22" s="3" t="s">
        <v>1</v>
      </c>
      <c r="D22" s="3">
        <v>4522</v>
      </c>
      <c r="E22" s="6"/>
      <c r="F22" s="5"/>
      <c r="G22" s="21"/>
      <c r="H22" s="20"/>
      <c r="I22" s="21"/>
      <c r="J22" s="21"/>
      <c r="K22" s="21"/>
      <c r="L22" s="21"/>
      <c r="M22" s="21"/>
      <c r="N22" s="21"/>
      <c r="O22" s="21"/>
    </row>
    <row r="23" spans="1:15" ht="30" x14ac:dyDescent="0.25">
      <c r="A23" s="3">
        <v>10</v>
      </c>
      <c r="B23" s="2" t="s">
        <v>11</v>
      </c>
      <c r="C23" s="3" t="s">
        <v>1</v>
      </c>
      <c r="D23" s="3">
        <v>3758</v>
      </c>
      <c r="E23" s="6"/>
      <c r="F23" s="5"/>
      <c r="G23" s="21"/>
      <c r="H23" s="20"/>
      <c r="I23" s="21"/>
      <c r="J23" s="21"/>
      <c r="K23" s="21"/>
      <c r="L23" s="21"/>
      <c r="M23" s="21"/>
      <c r="N23" s="21"/>
      <c r="O23" s="21"/>
    </row>
    <row r="24" spans="1:15" ht="30" x14ac:dyDescent="0.25">
      <c r="A24" s="3">
        <v>11</v>
      </c>
      <c r="B24" s="2" t="s">
        <v>12</v>
      </c>
      <c r="C24" s="3" t="s">
        <v>1</v>
      </c>
      <c r="D24" s="3">
        <v>764</v>
      </c>
      <c r="E24" s="3"/>
      <c r="F24" s="5"/>
      <c r="G24" s="21"/>
      <c r="H24" s="20"/>
      <c r="I24" s="21"/>
      <c r="J24" s="23"/>
      <c r="K24" s="23"/>
      <c r="L24" s="23"/>
      <c r="M24" s="23"/>
      <c r="N24" s="23"/>
      <c r="O24" s="23"/>
    </row>
    <row r="25" spans="1:15" ht="30" x14ac:dyDescent="0.25">
      <c r="A25" s="3">
        <v>13</v>
      </c>
      <c r="B25" s="2" t="s">
        <v>19</v>
      </c>
      <c r="C25" s="3" t="s">
        <v>4</v>
      </c>
      <c r="D25" s="3">
        <v>1</v>
      </c>
      <c r="E25" s="3"/>
      <c r="F25" s="5"/>
      <c r="G25" s="21"/>
      <c r="H25" s="20"/>
      <c r="I25" s="21"/>
      <c r="J25" s="23"/>
      <c r="K25" s="23"/>
      <c r="L25" s="23"/>
      <c r="M25" s="23"/>
      <c r="N25" s="23"/>
      <c r="O25" s="23"/>
    </row>
    <row r="26" spans="1:15" x14ac:dyDescent="0.25">
      <c r="A26" s="129" t="s">
        <v>49</v>
      </c>
      <c r="B26" s="130"/>
      <c r="C26" s="130"/>
      <c r="D26" s="130"/>
      <c r="E26" s="130"/>
      <c r="F26" s="130"/>
      <c r="G26" s="130"/>
      <c r="H26" s="130"/>
      <c r="I26" s="130"/>
      <c r="J26" s="131"/>
      <c r="K26" s="27">
        <f>SUM(K16:K25)</f>
        <v>0</v>
      </c>
      <c r="L26" s="27">
        <f>SUM(L16:L25)</f>
        <v>0</v>
      </c>
      <c r="M26" s="27">
        <f>SUM(M16:M25)</f>
        <v>0</v>
      </c>
      <c r="N26" s="27">
        <f>SUM(N16:N25)</f>
        <v>0</v>
      </c>
      <c r="O26" s="27">
        <f>SUM(O16:O25)</f>
        <v>0</v>
      </c>
    </row>
    <row r="27" spans="1:15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30"/>
      <c r="N27" s="30"/>
      <c r="O27" s="30"/>
    </row>
    <row r="28" spans="1:15" x14ac:dyDescent="0.25">
      <c r="A28" s="31"/>
      <c r="B28" s="32"/>
      <c r="C28" s="33"/>
      <c r="D28" s="31"/>
      <c r="E28" s="31"/>
      <c r="F28" s="34"/>
      <c r="G28" s="35"/>
      <c r="H28" s="35"/>
      <c r="I28" s="35"/>
      <c r="J28" s="36"/>
      <c r="K28" s="30"/>
      <c r="L28" s="30"/>
      <c r="M28" s="30"/>
      <c r="N28" s="30"/>
      <c r="O28" s="37"/>
    </row>
    <row r="29" spans="1:15" x14ac:dyDescent="0.25">
      <c r="A29" s="31"/>
      <c r="B29" s="32"/>
      <c r="C29" s="33"/>
      <c r="D29" s="31"/>
      <c r="E29" s="38"/>
      <c r="F29" s="34"/>
      <c r="G29" s="35"/>
      <c r="H29" s="35"/>
      <c r="I29" s="35"/>
      <c r="J29" s="35"/>
      <c r="K29" s="35"/>
      <c r="L29" s="35"/>
      <c r="M29" s="35"/>
      <c r="N29" s="35"/>
      <c r="O29" s="39"/>
    </row>
    <row r="30" spans="1:15" x14ac:dyDescent="0.25">
      <c r="B30" s="132" t="s">
        <v>50</v>
      </c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5" x14ac:dyDescent="0.25">
      <c r="B31" s="133" t="s">
        <v>51</v>
      </c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5" x14ac:dyDescent="0.25">
      <c r="B32" s="132" t="s">
        <v>52</v>
      </c>
      <c r="C32" s="132"/>
      <c r="D32" s="132"/>
      <c r="E32" s="132"/>
      <c r="F32" s="132"/>
      <c r="G32" s="132"/>
      <c r="H32" s="132"/>
      <c r="I32" s="132"/>
      <c r="J32" s="132"/>
      <c r="K32" s="132"/>
    </row>
    <row r="33" spans="2:11" x14ac:dyDescent="0.25">
      <c r="B33" s="133" t="s">
        <v>51</v>
      </c>
      <c r="C33" s="133"/>
      <c r="D33" s="133"/>
      <c r="E33" s="133"/>
      <c r="F33" s="133"/>
      <c r="G33" s="133"/>
      <c r="H33" s="133"/>
      <c r="I33" s="133"/>
      <c r="J33" s="133"/>
      <c r="K33" s="133"/>
    </row>
    <row r="34" spans="2:11" x14ac:dyDescent="0.25">
      <c r="B34" s="40" t="s">
        <v>53</v>
      </c>
      <c r="C34" s="41"/>
      <c r="D34" s="41"/>
      <c r="E34" s="41"/>
      <c r="F34" s="41"/>
      <c r="G34" s="41"/>
      <c r="H34" s="8"/>
      <c r="I34" s="8"/>
      <c r="J34" s="8"/>
      <c r="K34" s="8"/>
    </row>
  </sheetData>
  <mergeCells count="21">
    <mergeCell ref="A7:D7"/>
    <mergeCell ref="A2:P2"/>
    <mergeCell ref="A3:P3"/>
    <mergeCell ref="A4:P4"/>
    <mergeCell ref="A5:P5"/>
    <mergeCell ref="A6:D6"/>
    <mergeCell ref="A8:D8"/>
    <mergeCell ref="A9:B9"/>
    <mergeCell ref="A10:P10"/>
    <mergeCell ref="A11:O11"/>
    <mergeCell ref="A13:A14"/>
    <mergeCell ref="B13:B14"/>
    <mergeCell ref="C13:C14"/>
    <mergeCell ref="D13:D14"/>
    <mergeCell ref="E13:J13"/>
    <mergeCell ref="K13:O13"/>
    <mergeCell ref="A26:J26"/>
    <mergeCell ref="B30:K30"/>
    <mergeCell ref="B31:K31"/>
    <mergeCell ref="B32:K32"/>
    <mergeCell ref="B33:K33"/>
  </mergeCells>
  <pageMargins left="0.25" right="0.25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workbookViewId="0">
      <selection activeCell="R20" sqref="R20"/>
    </sheetView>
  </sheetViews>
  <sheetFormatPr defaultRowHeight="15" x14ac:dyDescent="0.25"/>
  <cols>
    <col min="2" max="2" width="26.42578125" customWidth="1"/>
  </cols>
  <sheetData>
    <row r="2" spans="1:16" x14ac:dyDescent="0.25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x14ac:dyDescent="0.25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2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15" customHeight="1" x14ac:dyDescent="0.25">
      <c r="A6" s="134" t="s">
        <v>77</v>
      </c>
      <c r="B6" s="134"/>
      <c r="C6" s="134"/>
      <c r="D6" s="13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 customHeight="1" x14ac:dyDescent="0.25">
      <c r="A7" s="134" t="s">
        <v>78</v>
      </c>
      <c r="B7" s="134"/>
      <c r="C7" s="134"/>
      <c r="D7" s="13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 customHeight="1" x14ac:dyDescent="0.25">
      <c r="A8" s="134" t="s">
        <v>79</v>
      </c>
      <c r="B8" s="134"/>
      <c r="C8" s="134"/>
      <c r="D8" s="13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34" t="s">
        <v>34</v>
      </c>
      <c r="B9" s="13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135" t="s">
        <v>57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x14ac:dyDescent="0.25">
      <c r="A11" s="136" t="s">
        <v>35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9"/>
    </row>
    <row r="13" spans="1:16" x14ac:dyDescent="0.25">
      <c r="A13" s="137" t="s">
        <v>36</v>
      </c>
      <c r="B13" s="139" t="s">
        <v>23</v>
      </c>
      <c r="C13" s="141" t="s">
        <v>24</v>
      </c>
      <c r="D13" s="137" t="s">
        <v>37</v>
      </c>
      <c r="E13" s="143" t="s">
        <v>38</v>
      </c>
      <c r="F13" s="143"/>
      <c r="G13" s="143"/>
      <c r="H13" s="143"/>
      <c r="I13" s="143"/>
      <c r="J13" s="144"/>
      <c r="K13" s="145" t="s">
        <v>39</v>
      </c>
      <c r="L13" s="143"/>
      <c r="M13" s="143"/>
      <c r="N13" s="143"/>
      <c r="O13" s="144"/>
    </row>
    <row r="14" spans="1:16" ht="59.25" customHeight="1" x14ac:dyDescent="0.25">
      <c r="A14" s="138"/>
      <c r="B14" s="140"/>
      <c r="C14" s="142"/>
      <c r="D14" s="138"/>
      <c r="E14" s="10" t="s">
        <v>40</v>
      </c>
      <c r="F14" s="10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42</v>
      </c>
      <c r="M14" s="11" t="s">
        <v>43</v>
      </c>
      <c r="N14" s="11" t="s">
        <v>47</v>
      </c>
      <c r="O14" s="11" t="s">
        <v>48</v>
      </c>
    </row>
    <row r="15" spans="1:16" x14ac:dyDescent="0.25">
      <c r="A15" s="12">
        <v>1</v>
      </c>
      <c r="B15" s="13">
        <v>2</v>
      </c>
      <c r="C15" s="14">
        <v>3</v>
      </c>
      <c r="D15" s="12">
        <v>4</v>
      </c>
      <c r="E15" s="15">
        <v>5</v>
      </c>
      <c r="F15" s="12">
        <v>6</v>
      </c>
      <c r="G15" s="16">
        <v>7</v>
      </c>
      <c r="H15" s="17">
        <v>8</v>
      </c>
      <c r="I15" s="16">
        <v>9</v>
      </c>
      <c r="J15" s="17">
        <v>10</v>
      </c>
      <c r="K15" s="16">
        <v>11</v>
      </c>
      <c r="L15" s="17">
        <v>12</v>
      </c>
      <c r="M15" s="16">
        <v>13</v>
      </c>
      <c r="N15" s="17">
        <v>14</v>
      </c>
      <c r="O15" s="18">
        <v>15</v>
      </c>
    </row>
    <row r="16" spans="1:16" ht="60" x14ac:dyDescent="0.25">
      <c r="A16" s="3">
        <v>1</v>
      </c>
      <c r="B16" s="2" t="s">
        <v>32</v>
      </c>
      <c r="C16" s="3" t="s">
        <v>1</v>
      </c>
      <c r="D16" s="3">
        <v>620.4</v>
      </c>
      <c r="E16" s="19"/>
      <c r="F16" s="20"/>
      <c r="G16" s="21"/>
      <c r="H16" s="20"/>
      <c r="I16" s="21"/>
      <c r="J16" s="21"/>
      <c r="K16" s="21"/>
      <c r="L16" s="21"/>
      <c r="M16" s="21"/>
      <c r="N16" s="21"/>
      <c r="O16" s="21"/>
    </row>
    <row r="17" spans="1:15" ht="30" x14ac:dyDescent="0.25">
      <c r="A17" s="3">
        <v>2</v>
      </c>
      <c r="B17" s="7" t="s">
        <v>31</v>
      </c>
      <c r="C17" s="3" t="s">
        <v>0</v>
      </c>
      <c r="D17" s="3">
        <v>152</v>
      </c>
      <c r="E17" s="19"/>
      <c r="F17" s="20"/>
      <c r="G17" s="21"/>
      <c r="H17" s="20"/>
      <c r="I17" s="21"/>
      <c r="J17" s="21"/>
      <c r="K17" s="21"/>
      <c r="L17" s="21"/>
      <c r="M17" s="21"/>
      <c r="N17" s="21"/>
      <c r="O17" s="21"/>
    </row>
    <row r="18" spans="1:15" x14ac:dyDescent="0.25">
      <c r="A18" s="3">
        <v>3</v>
      </c>
      <c r="B18" s="2" t="s">
        <v>8</v>
      </c>
      <c r="C18" s="3" t="s">
        <v>1</v>
      </c>
      <c r="D18" s="3">
        <v>620.4</v>
      </c>
      <c r="E18" s="22"/>
      <c r="F18" s="20"/>
      <c r="G18" s="21"/>
      <c r="H18" s="20"/>
      <c r="I18" s="21"/>
      <c r="J18" s="21"/>
      <c r="K18" s="21"/>
      <c r="L18" s="21"/>
      <c r="M18" s="21"/>
      <c r="N18" s="21"/>
      <c r="O18" s="21"/>
    </row>
    <row r="19" spans="1:15" x14ac:dyDescent="0.25">
      <c r="A19" s="3">
        <v>4</v>
      </c>
      <c r="B19" s="2" t="s">
        <v>9</v>
      </c>
      <c r="C19" s="3" t="s">
        <v>1</v>
      </c>
      <c r="D19" s="3">
        <v>620.4</v>
      </c>
      <c r="E19" s="22"/>
      <c r="F19" s="20"/>
      <c r="G19" s="21"/>
      <c r="H19" s="20"/>
      <c r="I19" s="21"/>
      <c r="J19" s="21"/>
      <c r="K19" s="21"/>
      <c r="L19" s="21"/>
      <c r="M19" s="21"/>
      <c r="N19" s="21"/>
      <c r="O19" s="21"/>
    </row>
    <row r="20" spans="1:15" ht="45" x14ac:dyDescent="0.25">
      <c r="A20" s="3">
        <v>5</v>
      </c>
      <c r="B20" s="2" t="s">
        <v>10</v>
      </c>
      <c r="C20" s="3" t="s">
        <v>1</v>
      </c>
      <c r="D20" s="3">
        <v>620.4</v>
      </c>
      <c r="E20" s="22"/>
      <c r="F20" s="20"/>
      <c r="G20" s="21"/>
      <c r="H20" s="20"/>
      <c r="I20" s="21"/>
      <c r="J20" s="21"/>
      <c r="K20" s="21"/>
      <c r="L20" s="21"/>
      <c r="M20" s="21"/>
      <c r="N20" s="21"/>
      <c r="O20" s="21"/>
    </row>
    <row r="21" spans="1:15" x14ac:dyDescent="0.25">
      <c r="A21" s="3" t="s">
        <v>25</v>
      </c>
      <c r="B21" s="4" t="s">
        <v>26</v>
      </c>
      <c r="C21" s="3" t="s">
        <v>1</v>
      </c>
      <c r="D21" s="3">
        <v>620.4</v>
      </c>
      <c r="E21" s="22"/>
      <c r="F21" s="20"/>
      <c r="G21" s="21"/>
      <c r="H21" s="20"/>
      <c r="I21" s="21"/>
      <c r="J21" s="21"/>
      <c r="K21" s="21"/>
      <c r="L21" s="21"/>
      <c r="M21" s="21"/>
      <c r="N21" s="21"/>
      <c r="O21" s="21"/>
    </row>
    <row r="22" spans="1:15" ht="30" x14ac:dyDescent="0.25">
      <c r="A22" s="3">
        <v>6</v>
      </c>
      <c r="B22" s="2" t="s">
        <v>11</v>
      </c>
      <c r="C22" s="3" t="s">
        <v>1</v>
      </c>
      <c r="D22" s="3">
        <v>696</v>
      </c>
      <c r="E22" s="19"/>
      <c r="F22" s="20"/>
      <c r="G22" s="21"/>
      <c r="H22" s="20"/>
      <c r="I22" s="21"/>
      <c r="J22" s="21"/>
      <c r="K22" s="21"/>
      <c r="L22" s="21"/>
      <c r="M22" s="21"/>
      <c r="N22" s="21"/>
      <c r="O22" s="21"/>
    </row>
    <row r="23" spans="1:15" ht="30" x14ac:dyDescent="0.25">
      <c r="A23" s="3">
        <v>7</v>
      </c>
      <c r="B23" s="2" t="s">
        <v>19</v>
      </c>
      <c r="C23" s="3" t="s">
        <v>4</v>
      </c>
      <c r="D23" s="3">
        <v>1</v>
      </c>
      <c r="E23" s="19"/>
      <c r="F23" s="20"/>
      <c r="G23" s="21"/>
      <c r="H23" s="20"/>
      <c r="I23" s="21"/>
      <c r="J23" s="21"/>
      <c r="K23" s="21"/>
      <c r="L23" s="21"/>
      <c r="M23" s="21"/>
      <c r="N23" s="21"/>
      <c r="O23" s="21"/>
    </row>
    <row r="24" spans="1:15" x14ac:dyDescent="0.25">
      <c r="A24" s="129" t="s">
        <v>49</v>
      </c>
      <c r="B24" s="130"/>
      <c r="C24" s="130"/>
      <c r="D24" s="130"/>
      <c r="E24" s="130"/>
      <c r="F24" s="130"/>
      <c r="G24" s="130"/>
      <c r="H24" s="130"/>
      <c r="I24" s="130"/>
      <c r="J24" s="131"/>
      <c r="K24" s="27">
        <f>SUM(K16:K23)</f>
        <v>0</v>
      </c>
      <c r="L24" s="27">
        <f>SUM(L16:L23)</f>
        <v>0</v>
      </c>
      <c r="M24" s="27">
        <f>SUM(M16:M23)</f>
        <v>0</v>
      </c>
      <c r="N24" s="27">
        <f>SUM(N16:N23)</f>
        <v>0</v>
      </c>
      <c r="O24" s="27">
        <f>SUM(O16:O23)</f>
        <v>0</v>
      </c>
    </row>
    <row r="25" spans="1:15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30"/>
      <c r="N25" s="30"/>
      <c r="O25" s="30"/>
    </row>
    <row r="26" spans="1:15" x14ac:dyDescent="0.25">
      <c r="A26" s="31"/>
      <c r="B26" s="32"/>
      <c r="C26" s="33"/>
      <c r="D26" s="31"/>
      <c r="E26" s="31"/>
      <c r="F26" s="34"/>
      <c r="G26" s="35"/>
      <c r="H26" s="35"/>
      <c r="I26" s="35"/>
      <c r="J26" s="36"/>
      <c r="K26" s="30"/>
      <c r="L26" s="30"/>
      <c r="M26" s="30"/>
      <c r="N26" s="30"/>
      <c r="O26" s="37"/>
    </row>
    <row r="27" spans="1:15" x14ac:dyDescent="0.25">
      <c r="A27" s="31"/>
      <c r="B27" s="32"/>
      <c r="C27" s="33"/>
      <c r="D27" s="31"/>
      <c r="E27" s="38"/>
      <c r="F27" s="34"/>
      <c r="G27" s="35"/>
      <c r="H27" s="35"/>
      <c r="I27" s="35"/>
      <c r="J27" s="35"/>
      <c r="K27" s="35"/>
      <c r="L27" s="35"/>
      <c r="M27" s="35"/>
      <c r="N27" s="35"/>
      <c r="O27" s="39"/>
    </row>
    <row r="28" spans="1:15" x14ac:dyDescent="0.25">
      <c r="B28" s="132" t="s">
        <v>50</v>
      </c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5" x14ac:dyDescent="0.25">
      <c r="B29" s="133" t="s">
        <v>51</v>
      </c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5" x14ac:dyDescent="0.25">
      <c r="B30" s="132" t="s">
        <v>52</v>
      </c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5" x14ac:dyDescent="0.25">
      <c r="B31" s="133" t="s">
        <v>51</v>
      </c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5" x14ac:dyDescent="0.25">
      <c r="B32" s="40" t="s">
        <v>53</v>
      </c>
      <c r="C32" s="41"/>
      <c r="D32" s="41"/>
      <c r="E32" s="41"/>
      <c r="F32" s="41"/>
      <c r="G32" s="41"/>
      <c r="H32" s="8"/>
      <c r="I32" s="8"/>
      <c r="J32" s="8"/>
      <c r="K32" s="8"/>
    </row>
  </sheetData>
  <mergeCells count="21">
    <mergeCell ref="A2:P2"/>
    <mergeCell ref="A3:P3"/>
    <mergeCell ref="A4:P4"/>
    <mergeCell ref="A5:P5"/>
    <mergeCell ref="A11:O11"/>
    <mergeCell ref="K13:O13"/>
    <mergeCell ref="A6:D6"/>
    <mergeCell ref="A7:D7"/>
    <mergeCell ref="A8:D8"/>
    <mergeCell ref="A9:B9"/>
    <mergeCell ref="A10:P10"/>
    <mergeCell ref="A13:A14"/>
    <mergeCell ref="B13:B14"/>
    <mergeCell ref="C13:C14"/>
    <mergeCell ref="D13:D14"/>
    <mergeCell ref="E13:J13"/>
    <mergeCell ref="A24:J24"/>
    <mergeCell ref="B28:K28"/>
    <mergeCell ref="B29:K29"/>
    <mergeCell ref="B30:K30"/>
    <mergeCell ref="B31:K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workbookViewId="0">
      <selection activeCell="M19" sqref="M19"/>
    </sheetView>
  </sheetViews>
  <sheetFormatPr defaultRowHeight="15" x14ac:dyDescent="0.25"/>
  <cols>
    <col min="2" max="2" width="19.85546875" customWidth="1"/>
    <col min="3" max="3" width="28.28515625" style="26" customWidth="1"/>
  </cols>
  <sheetData>
    <row r="2" spans="1:8" x14ac:dyDescent="0.25">
      <c r="A2" s="146" t="s">
        <v>94</v>
      </c>
      <c r="B2" s="146"/>
      <c r="C2" s="146"/>
      <c r="D2" s="146"/>
      <c r="E2" s="146"/>
      <c r="F2" s="146"/>
      <c r="G2" s="146"/>
      <c r="H2" s="146"/>
    </row>
    <row r="3" spans="1:8" x14ac:dyDescent="0.25">
      <c r="A3" s="147" t="s">
        <v>95</v>
      </c>
      <c r="B3" s="147"/>
      <c r="C3" s="147"/>
      <c r="D3" s="147"/>
      <c r="E3" s="147"/>
      <c r="F3" s="147"/>
      <c r="G3" s="147"/>
      <c r="H3" s="147"/>
    </row>
    <row r="4" spans="1:8" x14ac:dyDescent="0.25">
      <c r="A4" s="133" t="s">
        <v>33</v>
      </c>
      <c r="B4" s="133"/>
      <c r="C4" s="133"/>
      <c r="D4" s="133"/>
      <c r="E4" s="133"/>
      <c r="F4" s="133"/>
      <c r="G4" s="133"/>
      <c r="H4" s="133"/>
    </row>
    <row r="5" spans="1:8" x14ac:dyDescent="0.25">
      <c r="A5" s="45"/>
      <c r="B5" s="45"/>
      <c r="C5" s="110"/>
      <c r="D5" s="45"/>
      <c r="E5" s="45"/>
      <c r="F5" s="45"/>
      <c r="G5" s="45"/>
      <c r="H5" s="45"/>
    </row>
    <row r="6" spans="1:8" ht="15" customHeight="1" x14ac:dyDescent="0.25">
      <c r="A6" s="134" t="s">
        <v>96</v>
      </c>
      <c r="B6" s="134"/>
      <c r="C6" s="134"/>
      <c r="D6" s="134"/>
      <c r="E6" s="134"/>
      <c r="F6" s="8"/>
      <c r="G6" s="8"/>
      <c r="H6" s="8"/>
    </row>
    <row r="7" spans="1:8" ht="15" customHeight="1" x14ac:dyDescent="0.25">
      <c r="A7" s="134" t="s">
        <v>97</v>
      </c>
      <c r="B7" s="134"/>
      <c r="C7" s="134"/>
      <c r="D7" s="134"/>
      <c r="E7" s="134"/>
      <c r="F7" s="8"/>
      <c r="G7" s="8"/>
      <c r="H7" s="8"/>
    </row>
    <row r="8" spans="1:8" x14ac:dyDescent="0.25">
      <c r="A8" s="134" t="s">
        <v>98</v>
      </c>
      <c r="B8" s="134"/>
      <c r="C8" s="134"/>
      <c r="D8" s="134"/>
      <c r="E8" s="134"/>
      <c r="F8" s="8"/>
      <c r="G8" s="8"/>
      <c r="H8" s="8"/>
    </row>
    <row r="9" spans="1:8" x14ac:dyDescent="0.25">
      <c r="A9" s="134" t="s">
        <v>34</v>
      </c>
      <c r="B9" s="134"/>
      <c r="C9" s="134"/>
      <c r="D9" s="8"/>
      <c r="E9" s="8"/>
      <c r="F9" s="8"/>
      <c r="G9" s="8"/>
      <c r="H9" s="8"/>
    </row>
    <row r="10" spans="1:8" x14ac:dyDescent="0.25">
      <c r="A10" s="42"/>
      <c r="B10" s="42"/>
      <c r="C10" s="111"/>
      <c r="D10" s="42"/>
      <c r="E10" s="42"/>
      <c r="F10" s="42"/>
      <c r="G10" s="42"/>
      <c r="H10" s="42"/>
    </row>
    <row r="11" spans="1:8" x14ac:dyDescent="0.25">
      <c r="A11" s="155" t="s">
        <v>80</v>
      </c>
      <c r="B11" s="139" t="s">
        <v>81</v>
      </c>
      <c r="C11" s="153" t="s">
        <v>82</v>
      </c>
      <c r="D11" s="155" t="s">
        <v>83</v>
      </c>
      <c r="E11" s="143" t="s">
        <v>84</v>
      </c>
      <c r="F11" s="143"/>
      <c r="G11" s="143"/>
      <c r="H11" s="149" t="s">
        <v>46</v>
      </c>
    </row>
    <row r="12" spans="1:8" ht="38.25" x14ac:dyDescent="0.25">
      <c r="A12" s="156"/>
      <c r="B12" s="140"/>
      <c r="C12" s="154"/>
      <c r="D12" s="156"/>
      <c r="E12" s="46" t="s">
        <v>85</v>
      </c>
      <c r="F12" s="46" t="s">
        <v>86</v>
      </c>
      <c r="G12" s="46" t="s">
        <v>87</v>
      </c>
      <c r="H12" s="150"/>
    </row>
    <row r="13" spans="1:8" x14ac:dyDescent="0.25">
      <c r="A13" s="47">
        <v>1</v>
      </c>
      <c r="B13" s="48">
        <v>2</v>
      </c>
      <c r="C13" s="112">
        <v>3</v>
      </c>
      <c r="D13" s="49">
        <v>4</v>
      </c>
      <c r="E13" s="50">
        <v>5</v>
      </c>
      <c r="F13" s="51">
        <v>6</v>
      </c>
      <c r="G13" s="50">
        <v>7</v>
      </c>
      <c r="H13" s="52">
        <v>8</v>
      </c>
    </row>
    <row r="14" spans="1:8" ht="30" x14ac:dyDescent="0.25">
      <c r="A14" s="43">
        <v>1</v>
      </c>
      <c r="B14" s="12">
        <v>1</v>
      </c>
      <c r="C14" s="113" t="s">
        <v>99</v>
      </c>
      <c r="D14" s="53">
        <f>'[1]Apvienotā CD tāme'!U86</f>
        <v>0</v>
      </c>
      <c r="E14" s="53">
        <f>'[1]Apvienotā CD tāme'!R86</f>
        <v>0</v>
      </c>
      <c r="F14" s="53">
        <f>'[1]Apvienotā CD tāme'!S86</f>
        <v>0</v>
      </c>
      <c r="G14" s="53">
        <f>'[1]Apvienotā CD tāme'!T86</f>
        <v>0</v>
      </c>
      <c r="H14" s="53">
        <f>'[1]Apvienotā CD tāme'!Q86</f>
        <v>0</v>
      </c>
    </row>
    <row r="15" spans="1:8" x14ac:dyDescent="0.25">
      <c r="A15" s="54"/>
      <c r="B15" s="55"/>
      <c r="C15" s="114" t="s">
        <v>45</v>
      </c>
      <c r="D15" s="56">
        <f>D14</f>
        <v>0</v>
      </c>
      <c r="E15" s="56">
        <f>E14</f>
        <v>0</v>
      </c>
      <c r="F15" s="56">
        <f>F14</f>
        <v>0</v>
      </c>
      <c r="G15" s="56">
        <f>G14</f>
        <v>0</v>
      </c>
      <c r="H15" s="56">
        <f>H14</f>
        <v>0</v>
      </c>
    </row>
    <row r="16" spans="1:8" ht="15" customHeight="1" x14ac:dyDescent="0.25">
      <c r="A16" s="57"/>
      <c r="B16" s="58"/>
      <c r="C16" s="115" t="s">
        <v>88</v>
      </c>
      <c r="D16" s="59">
        <v>0</v>
      </c>
      <c r="E16" s="60"/>
      <c r="F16" s="61"/>
      <c r="G16" s="61"/>
      <c r="H16" s="62"/>
    </row>
    <row r="17" spans="1:8" ht="15" customHeight="1" x14ac:dyDescent="0.25">
      <c r="A17" s="57"/>
      <c r="B17" s="58"/>
      <c r="C17" s="116" t="s">
        <v>89</v>
      </c>
      <c r="D17" s="59">
        <v>0</v>
      </c>
      <c r="E17" s="60"/>
      <c r="F17" s="61"/>
      <c r="G17" s="61"/>
      <c r="H17" s="62"/>
    </row>
    <row r="18" spans="1:8" ht="15" customHeight="1" x14ac:dyDescent="0.25">
      <c r="A18" s="57"/>
      <c r="B18" s="58"/>
      <c r="C18" s="115" t="s">
        <v>90</v>
      </c>
      <c r="D18" s="59">
        <v>0</v>
      </c>
      <c r="E18" s="60"/>
      <c r="F18" s="61"/>
      <c r="G18" s="61"/>
      <c r="H18" s="62"/>
    </row>
    <row r="19" spans="1:8" ht="15.75" customHeight="1" x14ac:dyDescent="0.25">
      <c r="A19" s="57"/>
      <c r="B19" s="58"/>
      <c r="C19" s="115" t="s">
        <v>91</v>
      </c>
      <c r="D19" s="63">
        <f>E15*23.59%</f>
        <v>0</v>
      </c>
      <c r="E19" s="60"/>
      <c r="F19" s="61"/>
      <c r="G19" s="61"/>
      <c r="H19" s="62"/>
    </row>
    <row r="20" spans="1:8" ht="15.75" customHeight="1" x14ac:dyDescent="0.25">
      <c r="A20" s="64"/>
      <c r="B20" s="65"/>
      <c r="C20" s="117" t="s">
        <v>103</v>
      </c>
      <c r="D20" s="66">
        <f>SUM(D14:D19)</f>
        <v>0</v>
      </c>
      <c r="E20" s="60"/>
      <c r="F20" s="61"/>
      <c r="G20" s="61"/>
      <c r="H20" s="62"/>
    </row>
    <row r="21" spans="1:8" ht="31.5" customHeight="1" x14ac:dyDescent="0.25">
      <c r="A21" s="67">
        <v>2</v>
      </c>
      <c r="B21" s="67">
        <v>2.1</v>
      </c>
      <c r="C21" s="118" t="s">
        <v>100</v>
      </c>
      <c r="D21" s="53">
        <f>'[1]Lokālā tāme Nr.4'!U47</f>
        <v>0</v>
      </c>
      <c r="E21" s="53">
        <f>'[1]Lokālā tāme Nr.4'!R47</f>
        <v>0</v>
      </c>
      <c r="F21" s="53">
        <f>'[1]Lokālā tāme Nr.4'!S47</f>
        <v>0</v>
      </c>
      <c r="G21" s="53">
        <f>'[1]Lokālā tāme Nr.4'!T47</f>
        <v>0</v>
      </c>
      <c r="H21" s="53">
        <f>'[1]Lokālā tāme Nr.4'!Q47</f>
        <v>0</v>
      </c>
    </row>
    <row r="22" spans="1:8" ht="15.75" customHeight="1" x14ac:dyDescent="0.25">
      <c r="A22" s="68">
        <v>3</v>
      </c>
      <c r="B22" s="68">
        <v>2.2000000000000002</v>
      </c>
      <c r="C22" s="119" t="s">
        <v>101</v>
      </c>
      <c r="D22" s="53">
        <f>'[1]Lokālā tāme Nr.5'!V50</f>
        <v>0</v>
      </c>
      <c r="E22" s="69">
        <f>'[1]Lokālā tāme Nr.5'!S50</f>
        <v>0</v>
      </c>
      <c r="F22" s="69">
        <f>'[1]Lokālā tāme Nr.5'!T50</f>
        <v>0</v>
      </c>
      <c r="G22" s="69">
        <f>'[1]Lokālā tāme Nr.5'!U50</f>
        <v>0</v>
      </c>
      <c r="H22" s="69">
        <f>'[1]Lokālā tāme Nr.5'!R50</f>
        <v>0</v>
      </c>
    </row>
    <row r="23" spans="1:8" ht="15.75" customHeight="1" x14ac:dyDescent="0.25">
      <c r="A23" s="54"/>
      <c r="B23" s="55"/>
      <c r="C23" s="114" t="s">
        <v>45</v>
      </c>
      <c r="D23" s="70">
        <f>SUM(D21:D22)</f>
        <v>0</v>
      </c>
      <c r="E23" s="56">
        <f>SUM(E21:E22)</f>
        <v>0</v>
      </c>
      <c r="F23" s="56">
        <f t="shared" ref="F23:H23" si="0">SUM(F21:F22)</f>
        <v>0</v>
      </c>
      <c r="G23" s="56">
        <f t="shared" si="0"/>
        <v>0</v>
      </c>
      <c r="H23" s="56">
        <f t="shared" si="0"/>
        <v>0</v>
      </c>
    </row>
    <row r="24" spans="1:8" ht="15.75" customHeight="1" x14ac:dyDescent="0.25">
      <c r="A24" s="57"/>
      <c r="B24" s="58"/>
      <c r="C24" s="115" t="s">
        <v>88</v>
      </c>
      <c r="D24" s="59">
        <v>0</v>
      </c>
      <c r="E24" s="71"/>
      <c r="F24" s="72"/>
      <c r="G24" s="72"/>
      <c r="H24" s="73"/>
    </row>
    <row r="25" spans="1:8" ht="15.75" customHeight="1" x14ac:dyDescent="0.25">
      <c r="A25" s="57"/>
      <c r="B25" s="58"/>
      <c r="C25" s="116" t="s">
        <v>89</v>
      </c>
      <c r="D25" s="59">
        <v>0</v>
      </c>
      <c r="E25" s="71"/>
      <c r="F25" s="72"/>
      <c r="G25" s="72"/>
      <c r="H25" s="73"/>
    </row>
    <row r="26" spans="1:8" ht="15.75" customHeight="1" x14ac:dyDescent="0.25">
      <c r="A26" s="57"/>
      <c r="B26" s="58"/>
      <c r="C26" s="115" t="s">
        <v>90</v>
      </c>
      <c r="D26" s="59">
        <v>0</v>
      </c>
      <c r="E26" s="71"/>
      <c r="F26" s="72"/>
      <c r="G26" s="72"/>
      <c r="H26" s="73"/>
    </row>
    <row r="27" spans="1:8" ht="15.75" customHeight="1" x14ac:dyDescent="0.25">
      <c r="A27" s="57"/>
      <c r="B27" s="58"/>
      <c r="C27" s="115" t="s">
        <v>91</v>
      </c>
      <c r="D27" s="63">
        <f>E23*23.59%</f>
        <v>0</v>
      </c>
      <c r="E27" s="71"/>
      <c r="F27" s="72"/>
      <c r="G27" s="72"/>
      <c r="H27" s="73"/>
    </row>
    <row r="28" spans="1:8" ht="15.75" customHeight="1" x14ac:dyDescent="0.25">
      <c r="A28" s="64"/>
      <c r="B28" s="65"/>
      <c r="C28" s="117" t="s">
        <v>103</v>
      </c>
      <c r="D28" s="66">
        <f>SUM(D23:D27)</f>
        <v>0</v>
      </c>
      <c r="E28" s="74"/>
      <c r="F28" s="75"/>
      <c r="G28" s="75"/>
      <c r="H28" s="76"/>
    </row>
    <row r="29" spans="1:8" ht="31.5" customHeight="1" x14ac:dyDescent="0.25">
      <c r="A29" s="67">
        <v>4</v>
      </c>
      <c r="B29" s="67">
        <v>3</v>
      </c>
      <c r="C29" s="120" t="s">
        <v>102</v>
      </c>
      <c r="D29" s="53">
        <f>'[1]Lokālā tāme Nr.6'!U66</f>
        <v>0</v>
      </c>
      <c r="E29" s="77">
        <f>'[1]Lokālā tāme Nr.6'!R66</f>
        <v>0</v>
      </c>
      <c r="F29" s="77">
        <f>'[1]Lokālā tāme Nr.6'!S66</f>
        <v>0</v>
      </c>
      <c r="G29" s="77">
        <f>'[1]Lokālā tāme Nr.6'!T66</f>
        <v>0</v>
      </c>
      <c r="H29" s="77">
        <f>'[1]Lokālā tāme Nr.6'!Q66</f>
        <v>0</v>
      </c>
    </row>
    <row r="30" spans="1:8" ht="15.75" customHeight="1" x14ac:dyDescent="0.25">
      <c r="A30" s="78"/>
      <c r="B30" s="79"/>
      <c r="C30" s="114" t="s">
        <v>92</v>
      </c>
      <c r="D30" s="56">
        <f>SUM(D29:D29)</f>
        <v>0</v>
      </c>
      <c r="E30" s="80">
        <f>SUM(E29:E29)</f>
        <v>0</v>
      </c>
      <c r="F30" s="80">
        <f>SUM(F29:F29)</f>
        <v>0</v>
      </c>
      <c r="G30" s="80">
        <f>SUM(G29:G29)</f>
        <v>0</v>
      </c>
      <c r="H30" s="80">
        <f>SUM(H29:H29)</f>
        <v>0</v>
      </c>
    </row>
    <row r="31" spans="1:8" ht="15.75" customHeight="1" x14ac:dyDescent="0.25">
      <c r="A31" s="57"/>
      <c r="B31" s="58"/>
      <c r="C31" s="115" t="s">
        <v>88</v>
      </c>
      <c r="D31" s="59">
        <v>0</v>
      </c>
      <c r="E31" s="60"/>
      <c r="F31" s="61"/>
      <c r="G31" s="61"/>
      <c r="H31" s="62"/>
    </row>
    <row r="32" spans="1:8" ht="15.75" customHeight="1" x14ac:dyDescent="0.25">
      <c r="A32" s="57"/>
      <c r="B32" s="58"/>
      <c r="C32" s="116" t="s">
        <v>89</v>
      </c>
      <c r="D32" s="59">
        <v>0</v>
      </c>
      <c r="E32" s="60"/>
      <c r="F32" s="61"/>
      <c r="G32" s="61"/>
      <c r="H32" s="62"/>
    </row>
    <row r="33" spans="1:8" ht="15.75" customHeight="1" x14ac:dyDescent="0.25">
      <c r="A33" s="57"/>
      <c r="B33" s="58"/>
      <c r="C33" s="115" t="s">
        <v>90</v>
      </c>
      <c r="D33" s="59">
        <v>0</v>
      </c>
      <c r="E33" s="60"/>
      <c r="F33" s="61"/>
      <c r="G33" s="61"/>
      <c r="H33" s="62"/>
    </row>
    <row r="34" spans="1:8" ht="15.75" customHeight="1" x14ac:dyDescent="0.25">
      <c r="A34" s="57"/>
      <c r="B34" s="81"/>
      <c r="C34" s="121" t="s">
        <v>93</v>
      </c>
      <c r="D34" s="63">
        <f>E30*23.59%</f>
        <v>0</v>
      </c>
      <c r="E34" s="60"/>
      <c r="F34" s="61"/>
      <c r="G34" s="61"/>
      <c r="H34" s="62"/>
    </row>
    <row r="35" spans="1:8" ht="15.75" customHeight="1" x14ac:dyDescent="0.25">
      <c r="A35" s="64"/>
      <c r="B35" s="83"/>
      <c r="C35" s="122" t="s">
        <v>104</v>
      </c>
      <c r="D35" s="66">
        <f>SUM(D30:D34)</f>
        <v>0</v>
      </c>
      <c r="E35" s="84"/>
      <c r="F35" s="85"/>
      <c r="G35" s="85"/>
      <c r="H35" s="86"/>
    </row>
    <row r="36" spans="1:8" ht="30" customHeight="1" x14ac:dyDescent="0.25">
      <c r="A36" s="67">
        <v>5</v>
      </c>
      <c r="B36" s="67">
        <v>4</v>
      </c>
      <c r="C36" s="118" t="s">
        <v>105</v>
      </c>
      <c r="D36" s="53">
        <f>'[1]Lokālā tāme Nr.6'!U73</f>
        <v>0</v>
      </c>
      <c r="E36" s="77">
        <f>'[1]Lokālā tāme Nr.6'!R73</f>
        <v>0</v>
      </c>
      <c r="F36" s="77">
        <f>'[1]Lokālā tāme Nr.6'!S73</f>
        <v>0</v>
      </c>
      <c r="G36" s="77">
        <f>'[1]Lokālā tāme Nr.6'!T73</f>
        <v>0</v>
      </c>
      <c r="H36" s="77">
        <f>'[1]Lokālā tāme Nr.6'!Q73</f>
        <v>0</v>
      </c>
    </row>
    <row r="37" spans="1:8" ht="15.75" customHeight="1" x14ac:dyDescent="0.25">
      <c r="A37" s="78"/>
      <c r="B37" s="79"/>
      <c r="C37" s="114" t="s">
        <v>92</v>
      </c>
      <c r="D37" s="56">
        <f>SUM(D36:D36)</f>
        <v>0</v>
      </c>
      <c r="E37" s="80">
        <f>SUM(E36:E36)</f>
        <v>0</v>
      </c>
      <c r="F37" s="80">
        <f>SUM(F36:F36)</f>
        <v>0</v>
      </c>
      <c r="G37" s="80">
        <f>SUM(G36:G36)</f>
        <v>0</v>
      </c>
      <c r="H37" s="80">
        <f>SUM(H36:H36)</f>
        <v>0</v>
      </c>
    </row>
    <row r="38" spans="1:8" ht="15.75" customHeight="1" x14ac:dyDescent="0.25">
      <c r="A38" s="57"/>
      <c r="B38" s="58"/>
      <c r="C38" s="115" t="s">
        <v>88</v>
      </c>
      <c r="D38" s="59">
        <v>0</v>
      </c>
      <c r="E38" s="60"/>
      <c r="F38" s="61"/>
      <c r="G38" s="61"/>
      <c r="H38" s="62"/>
    </row>
    <row r="39" spans="1:8" ht="15.75" customHeight="1" x14ac:dyDescent="0.25">
      <c r="A39" s="57"/>
      <c r="B39" s="58"/>
      <c r="C39" s="116" t="s">
        <v>89</v>
      </c>
      <c r="D39" s="59">
        <v>0</v>
      </c>
      <c r="E39" s="60"/>
      <c r="F39" s="61"/>
      <c r="G39" s="61"/>
      <c r="H39" s="62"/>
    </row>
    <row r="40" spans="1:8" ht="15.75" customHeight="1" x14ac:dyDescent="0.25">
      <c r="A40" s="57"/>
      <c r="B40" s="58"/>
      <c r="C40" s="115" t="s">
        <v>90</v>
      </c>
      <c r="D40" s="59">
        <v>0</v>
      </c>
      <c r="E40" s="60"/>
      <c r="F40" s="61"/>
      <c r="G40" s="61"/>
      <c r="H40" s="62"/>
    </row>
    <row r="41" spans="1:8" ht="15.75" customHeight="1" x14ac:dyDescent="0.25">
      <c r="A41" s="57"/>
      <c r="B41" s="81"/>
      <c r="C41" s="121" t="s">
        <v>93</v>
      </c>
      <c r="D41" s="63">
        <f>E37*23.59%</f>
        <v>0</v>
      </c>
      <c r="E41" s="60"/>
      <c r="F41" s="61"/>
      <c r="G41" s="61"/>
      <c r="H41" s="62"/>
    </row>
    <row r="42" spans="1:8" ht="15.75" customHeight="1" x14ac:dyDescent="0.25">
      <c r="A42" s="64"/>
      <c r="B42" s="83"/>
      <c r="C42" s="122" t="s">
        <v>104</v>
      </c>
      <c r="D42" s="66">
        <f>SUM(D37:D41)</f>
        <v>0</v>
      </c>
      <c r="E42" s="84"/>
      <c r="F42" s="85"/>
      <c r="G42" s="85"/>
      <c r="H42" s="86"/>
    </row>
    <row r="43" spans="1:8" ht="31.5" customHeight="1" x14ac:dyDescent="0.25">
      <c r="A43" s="67">
        <v>6</v>
      </c>
      <c r="B43" s="67">
        <v>5</v>
      </c>
      <c r="C43" s="118" t="s">
        <v>106</v>
      </c>
      <c r="D43" s="53">
        <f>'[1]Lokālā tāme Nr.6'!U80</f>
        <v>0</v>
      </c>
      <c r="E43" s="77">
        <f>'[1]Lokālā tāme Nr.6'!R80</f>
        <v>0</v>
      </c>
      <c r="F43" s="77">
        <f>'[1]Lokālā tāme Nr.6'!S80</f>
        <v>0</v>
      </c>
      <c r="G43" s="77">
        <f>'[1]Lokālā tāme Nr.6'!T80</f>
        <v>0</v>
      </c>
      <c r="H43" s="77">
        <f>'[1]Lokālā tāme Nr.6'!Q80</f>
        <v>0</v>
      </c>
    </row>
    <row r="44" spans="1:8" ht="15.75" customHeight="1" x14ac:dyDescent="0.25">
      <c r="A44" s="78"/>
      <c r="B44" s="79"/>
      <c r="C44" s="114" t="s">
        <v>92</v>
      </c>
      <c r="D44" s="56">
        <f>SUM(D43:D43)</f>
        <v>0</v>
      </c>
      <c r="E44" s="80">
        <f>SUM(E43:E43)</f>
        <v>0</v>
      </c>
      <c r="F44" s="80">
        <f>SUM(F43:F43)</f>
        <v>0</v>
      </c>
      <c r="G44" s="80">
        <f>SUM(G43:G43)</f>
        <v>0</v>
      </c>
      <c r="H44" s="80">
        <f>SUM(H43:H43)</f>
        <v>0</v>
      </c>
    </row>
    <row r="45" spans="1:8" ht="15.75" customHeight="1" x14ac:dyDescent="0.25">
      <c r="A45" s="57"/>
      <c r="B45" s="58"/>
      <c r="C45" s="115" t="s">
        <v>88</v>
      </c>
      <c r="D45" s="59">
        <v>0</v>
      </c>
      <c r="E45" s="60"/>
      <c r="F45" s="61"/>
      <c r="G45" s="61"/>
      <c r="H45" s="62"/>
    </row>
    <row r="46" spans="1:8" ht="15.75" customHeight="1" x14ac:dyDescent="0.25">
      <c r="A46" s="57"/>
      <c r="B46" s="58"/>
      <c r="C46" s="116" t="s">
        <v>89</v>
      </c>
      <c r="D46" s="59">
        <v>0</v>
      </c>
      <c r="E46" s="60"/>
      <c r="F46" s="61"/>
      <c r="G46" s="61"/>
      <c r="H46" s="62"/>
    </row>
    <row r="47" spans="1:8" ht="15.75" customHeight="1" x14ac:dyDescent="0.25">
      <c r="A47" s="57"/>
      <c r="B47" s="58"/>
      <c r="C47" s="115" t="s">
        <v>90</v>
      </c>
      <c r="D47" s="59">
        <v>0</v>
      </c>
      <c r="E47" s="60"/>
      <c r="F47" s="61"/>
      <c r="G47" s="61"/>
      <c r="H47" s="62"/>
    </row>
    <row r="48" spans="1:8" ht="15.75" customHeight="1" x14ac:dyDescent="0.25">
      <c r="A48" s="57"/>
      <c r="B48" s="81"/>
      <c r="C48" s="121" t="s">
        <v>93</v>
      </c>
      <c r="D48" s="63">
        <f>E44*23.59%</f>
        <v>0</v>
      </c>
      <c r="E48" s="60"/>
      <c r="F48" s="61"/>
      <c r="G48" s="61"/>
      <c r="H48" s="62"/>
    </row>
    <row r="49" spans="1:8" ht="15.75" customHeight="1" x14ac:dyDescent="0.25">
      <c r="A49" s="64"/>
      <c r="B49" s="83"/>
      <c r="C49" s="122" t="s">
        <v>104</v>
      </c>
      <c r="D49" s="66">
        <f>SUM(D44:D48)</f>
        <v>0</v>
      </c>
      <c r="E49" s="84"/>
      <c r="F49" s="85"/>
      <c r="G49" s="85"/>
      <c r="H49" s="86"/>
    </row>
    <row r="50" spans="1:8" ht="15.75" customHeight="1" x14ac:dyDescent="0.25">
      <c r="A50" s="81"/>
      <c r="B50" s="81"/>
      <c r="C50" s="123"/>
      <c r="D50" s="90"/>
      <c r="E50" s="60"/>
      <c r="F50" s="61"/>
      <c r="G50" s="61"/>
      <c r="H50" s="61"/>
    </row>
    <row r="51" spans="1:8" x14ac:dyDescent="0.25">
      <c r="A51" s="31"/>
      <c r="B51" s="31"/>
      <c r="C51" s="124"/>
      <c r="D51" s="44"/>
      <c r="E51" s="31"/>
      <c r="F51" s="34"/>
      <c r="G51" s="35"/>
      <c r="H51" s="35"/>
    </row>
    <row r="52" spans="1:8" x14ac:dyDescent="0.25">
      <c r="A52" s="31"/>
      <c r="B52" s="31"/>
      <c r="C52" s="125"/>
      <c r="D52" s="44"/>
      <c r="E52" s="31"/>
      <c r="F52" s="38"/>
      <c r="G52" s="34"/>
      <c r="H52" s="35"/>
    </row>
    <row r="53" spans="1:8" x14ac:dyDescent="0.25">
      <c r="A53" s="31"/>
      <c r="B53" s="31"/>
      <c r="C53" s="124"/>
      <c r="D53" s="44"/>
      <c r="E53" s="31"/>
      <c r="F53" s="38"/>
      <c r="G53" s="34"/>
      <c r="H53" s="35"/>
    </row>
    <row r="54" spans="1:8" x14ac:dyDescent="0.25">
      <c r="A54" s="31"/>
      <c r="B54" s="151" t="s">
        <v>50</v>
      </c>
      <c r="C54" s="151"/>
      <c r="D54" s="151"/>
      <c r="E54" s="151"/>
      <c r="F54" s="151"/>
      <c r="G54" s="87"/>
      <c r="H54" s="87"/>
    </row>
    <row r="55" spans="1:8" x14ac:dyDescent="0.25">
      <c r="A55" s="31"/>
      <c r="B55" s="152" t="s">
        <v>51</v>
      </c>
      <c r="C55" s="152"/>
      <c r="D55" s="152"/>
      <c r="E55" s="152"/>
      <c r="F55" s="152"/>
      <c r="G55" s="88"/>
      <c r="H55" s="88"/>
    </row>
    <row r="56" spans="1:8" x14ac:dyDescent="0.25">
      <c r="A56" s="31"/>
      <c r="B56" s="151" t="s">
        <v>52</v>
      </c>
      <c r="C56" s="151"/>
      <c r="D56" s="151"/>
      <c r="E56" s="151"/>
      <c r="F56" s="151"/>
      <c r="G56" s="87"/>
      <c r="H56" s="87"/>
    </row>
    <row r="57" spans="1:8" x14ac:dyDescent="0.25">
      <c r="A57" s="31"/>
      <c r="B57" s="152" t="s">
        <v>51</v>
      </c>
      <c r="C57" s="152"/>
      <c r="D57" s="152"/>
      <c r="E57" s="152"/>
      <c r="F57" s="152"/>
      <c r="G57" s="88"/>
      <c r="H57" s="88"/>
    </row>
    <row r="58" spans="1:8" x14ac:dyDescent="0.25">
      <c r="A58" s="31"/>
      <c r="B58" s="151" t="s">
        <v>53</v>
      </c>
      <c r="C58" s="151"/>
      <c r="D58" s="87"/>
      <c r="E58" s="87"/>
      <c r="F58" s="87"/>
      <c r="G58" s="87"/>
      <c r="H58" s="89"/>
    </row>
  </sheetData>
  <mergeCells count="18">
    <mergeCell ref="A11:A12"/>
    <mergeCell ref="B56:F56"/>
    <mergeCell ref="B57:F57"/>
    <mergeCell ref="B58:C58"/>
    <mergeCell ref="E11:G11"/>
    <mergeCell ref="H11:H12"/>
    <mergeCell ref="B54:F54"/>
    <mergeCell ref="B55:F55"/>
    <mergeCell ref="C11:C12"/>
    <mergeCell ref="D11:D12"/>
    <mergeCell ref="B11:B12"/>
    <mergeCell ref="A2:H2"/>
    <mergeCell ref="A3:H3"/>
    <mergeCell ref="A4:H4"/>
    <mergeCell ref="A8:E8"/>
    <mergeCell ref="A9:C9"/>
    <mergeCell ref="A6:E6"/>
    <mergeCell ref="A7:E7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workbookViewId="0">
      <selection activeCell="P21" sqref="P21"/>
    </sheetView>
  </sheetViews>
  <sheetFormatPr defaultRowHeight="15" x14ac:dyDescent="0.25"/>
  <cols>
    <col min="2" max="2" width="15" customWidth="1"/>
    <col min="3" max="3" width="27.28515625" customWidth="1"/>
    <col min="4" max="4" width="14.28515625" customWidth="1"/>
  </cols>
  <sheetData>
    <row r="3" spans="1:8" x14ac:dyDescent="0.25">
      <c r="A3" s="146" t="s">
        <v>107</v>
      </c>
      <c r="B3" s="146"/>
      <c r="C3" s="146"/>
      <c r="D3" s="146"/>
      <c r="E3" s="146"/>
      <c r="F3" s="146"/>
      <c r="G3" s="146"/>
      <c r="H3" s="146"/>
    </row>
    <row r="4" spans="1:8" x14ac:dyDescent="0.25">
      <c r="A4" s="147" t="s">
        <v>95</v>
      </c>
      <c r="B4" s="147"/>
      <c r="C4" s="147"/>
      <c r="D4" s="147"/>
      <c r="E4" s="147"/>
      <c r="F4" s="147"/>
      <c r="G4" s="147"/>
      <c r="H4" s="147"/>
    </row>
    <row r="5" spans="1:8" x14ac:dyDescent="0.25">
      <c r="A5" s="133" t="s">
        <v>33</v>
      </c>
      <c r="B5" s="133"/>
      <c r="C5" s="133"/>
      <c r="D5" s="133"/>
      <c r="E5" s="133"/>
      <c r="F5" s="133"/>
      <c r="G5" s="133"/>
      <c r="H5" s="133"/>
    </row>
    <row r="6" spans="1:8" x14ac:dyDescent="0.25">
      <c r="A6" s="45"/>
      <c r="B6" s="45"/>
      <c r="C6" s="45"/>
      <c r="D6" s="45"/>
      <c r="E6" s="45"/>
      <c r="F6" s="45"/>
      <c r="G6" s="45"/>
      <c r="H6" s="45"/>
    </row>
    <row r="7" spans="1:8" ht="15" customHeight="1" x14ac:dyDescent="0.25">
      <c r="A7" s="134" t="s">
        <v>96</v>
      </c>
      <c r="B7" s="134"/>
      <c r="C7" s="134"/>
      <c r="D7" s="134"/>
      <c r="E7" s="134"/>
      <c r="F7" s="134"/>
      <c r="G7" s="8"/>
      <c r="H7" s="8"/>
    </row>
    <row r="8" spans="1:8" ht="15" customHeight="1" x14ac:dyDescent="0.25">
      <c r="A8" s="134" t="s">
        <v>97</v>
      </c>
      <c r="B8" s="134"/>
      <c r="C8" s="134"/>
      <c r="D8" s="134"/>
      <c r="E8" s="134"/>
      <c r="F8" s="134"/>
      <c r="G8" s="8"/>
      <c r="H8" s="8"/>
    </row>
    <row r="9" spans="1:8" x14ac:dyDescent="0.25">
      <c r="A9" s="134" t="s">
        <v>98</v>
      </c>
      <c r="B9" s="134"/>
      <c r="C9" s="134"/>
      <c r="D9" s="134"/>
      <c r="E9" s="134"/>
      <c r="F9" s="8"/>
      <c r="G9" s="8"/>
      <c r="H9" s="8"/>
    </row>
    <row r="10" spans="1:8" ht="15" customHeight="1" x14ac:dyDescent="0.25">
      <c r="A10" s="134" t="s">
        <v>34</v>
      </c>
      <c r="B10" s="134"/>
      <c r="C10" s="134"/>
      <c r="D10" s="8"/>
      <c r="E10" s="8"/>
      <c r="F10" s="8"/>
      <c r="G10" s="8"/>
      <c r="H10" s="8"/>
    </row>
    <row r="11" spans="1:8" x14ac:dyDescent="0.25">
      <c r="A11" s="91"/>
      <c r="B11" s="31"/>
      <c r="C11" s="33"/>
      <c r="D11" s="44"/>
    </row>
    <row r="12" spans="1:8" ht="15" customHeight="1" x14ac:dyDescent="0.25">
      <c r="A12" s="155" t="s">
        <v>108</v>
      </c>
      <c r="B12" s="139" t="s">
        <v>109</v>
      </c>
      <c r="C12" s="139" t="s">
        <v>110</v>
      </c>
      <c r="D12" s="155" t="s">
        <v>111</v>
      </c>
    </row>
    <row r="13" spans="1:8" ht="30.75" customHeight="1" x14ac:dyDescent="0.25">
      <c r="A13" s="156"/>
      <c r="B13" s="140"/>
      <c r="C13" s="140"/>
      <c r="D13" s="156"/>
    </row>
    <row r="14" spans="1:8" ht="15" customHeight="1" x14ac:dyDescent="0.25">
      <c r="A14" s="12">
        <v>1</v>
      </c>
      <c r="B14" s="13">
        <v>2</v>
      </c>
      <c r="C14" s="14">
        <v>3</v>
      </c>
      <c r="D14" s="12">
        <v>4</v>
      </c>
    </row>
    <row r="15" spans="1:8" ht="15" customHeight="1" x14ac:dyDescent="0.25">
      <c r="A15" s="92">
        <v>1</v>
      </c>
      <c r="B15" s="12">
        <v>1</v>
      </c>
      <c r="C15" s="113" t="s">
        <v>99</v>
      </c>
      <c r="D15" s="53">
        <v>0</v>
      </c>
      <c r="G15" s="93"/>
    </row>
    <row r="16" spans="1:8" ht="15" customHeight="1" x14ac:dyDescent="0.25">
      <c r="A16" s="64"/>
      <c r="B16" s="67"/>
      <c r="C16" s="126"/>
      <c r="D16" s="94"/>
    </row>
    <row r="17" spans="1:7" ht="30" customHeight="1" x14ac:dyDescent="0.25">
      <c r="A17" s="92">
        <v>2</v>
      </c>
      <c r="B17" s="12" t="s">
        <v>114</v>
      </c>
      <c r="C17" s="118" t="s">
        <v>115</v>
      </c>
      <c r="D17" s="53">
        <v>0</v>
      </c>
      <c r="G17" s="95"/>
    </row>
    <row r="18" spans="1:7" x14ac:dyDescent="0.25">
      <c r="A18" s="57"/>
      <c r="B18" s="58"/>
      <c r="C18" s="127"/>
      <c r="D18" s="96"/>
      <c r="G18" s="95"/>
    </row>
    <row r="19" spans="1:7" ht="30" customHeight="1" x14ac:dyDescent="0.25">
      <c r="A19" s="92">
        <v>3</v>
      </c>
      <c r="B19" s="12">
        <v>3</v>
      </c>
      <c r="C19" s="120" t="s">
        <v>102</v>
      </c>
      <c r="D19" s="53">
        <v>0</v>
      </c>
      <c r="G19" s="95"/>
    </row>
    <row r="20" spans="1:7" ht="25.5" customHeight="1" x14ac:dyDescent="0.25">
      <c r="A20" s="92"/>
      <c r="B20" s="97"/>
      <c r="C20" s="128"/>
      <c r="D20" s="109"/>
      <c r="G20" s="95"/>
    </row>
    <row r="21" spans="1:7" ht="30" customHeight="1" x14ac:dyDescent="0.25">
      <c r="A21" s="92">
        <v>4</v>
      </c>
      <c r="B21" s="12">
        <v>4</v>
      </c>
      <c r="C21" s="118" t="s">
        <v>105</v>
      </c>
      <c r="D21" s="53">
        <v>0</v>
      </c>
      <c r="G21" s="95"/>
    </row>
    <row r="22" spans="1:7" ht="25.5" customHeight="1" x14ac:dyDescent="0.25">
      <c r="A22" s="92"/>
      <c r="B22" s="97"/>
      <c r="C22" s="128"/>
      <c r="D22" s="109"/>
      <c r="G22" s="95"/>
    </row>
    <row r="23" spans="1:7" ht="30" customHeight="1" x14ac:dyDescent="0.25">
      <c r="A23" s="92">
        <v>5</v>
      </c>
      <c r="B23" s="12">
        <v>5</v>
      </c>
      <c r="C23" s="118" t="s">
        <v>106</v>
      </c>
      <c r="D23" s="53">
        <v>0</v>
      </c>
      <c r="G23" s="95"/>
    </row>
    <row r="24" spans="1:7" x14ac:dyDescent="0.25">
      <c r="A24" s="92"/>
      <c r="B24" s="97"/>
      <c r="C24" s="98"/>
      <c r="D24" s="99"/>
    </row>
    <row r="25" spans="1:7" x14ac:dyDescent="0.25">
      <c r="A25" s="100"/>
      <c r="B25" s="89"/>
      <c r="C25" s="98" t="s">
        <v>92</v>
      </c>
      <c r="D25" s="99">
        <f>SUM(D15:D24)</f>
        <v>0</v>
      </c>
    </row>
    <row r="26" spans="1:7" x14ac:dyDescent="0.25">
      <c r="A26" s="100"/>
      <c r="B26" s="89"/>
      <c r="C26" s="82" t="s">
        <v>112</v>
      </c>
      <c r="D26" s="101">
        <f>D25*21%</f>
        <v>0</v>
      </c>
      <c r="F26" s="102"/>
    </row>
    <row r="27" spans="1:7" ht="30" x14ac:dyDescent="0.25">
      <c r="A27" s="103"/>
      <c r="B27" s="104"/>
      <c r="C27" s="105" t="s">
        <v>113</v>
      </c>
      <c r="D27" s="106">
        <f>SUM(D26:D26)</f>
        <v>0</v>
      </c>
    </row>
    <row r="28" spans="1:7" x14ac:dyDescent="0.25">
      <c r="E28" s="107"/>
    </row>
    <row r="29" spans="1:7" x14ac:dyDescent="0.25">
      <c r="E29" s="107"/>
    </row>
    <row r="30" spans="1:7" x14ac:dyDescent="0.25">
      <c r="B30" s="108"/>
      <c r="C30" s="108"/>
      <c r="D30" s="107"/>
      <c r="E30" s="38"/>
    </row>
    <row r="31" spans="1:7" x14ac:dyDescent="0.25">
      <c r="A31" s="151" t="s">
        <v>50</v>
      </c>
      <c r="B31" s="151"/>
      <c r="C31" s="151"/>
      <c r="D31" s="151"/>
      <c r="E31" s="151"/>
    </row>
    <row r="32" spans="1:7" x14ac:dyDescent="0.25">
      <c r="A32" s="152" t="s">
        <v>51</v>
      </c>
      <c r="B32" s="152"/>
      <c r="C32" s="152"/>
      <c r="D32" s="152"/>
      <c r="E32" s="152"/>
    </row>
    <row r="33" spans="1:5" x14ac:dyDescent="0.25">
      <c r="A33" s="151" t="s">
        <v>52</v>
      </c>
      <c r="B33" s="151"/>
      <c r="C33" s="151"/>
      <c r="D33" s="151"/>
      <c r="E33" s="151"/>
    </row>
    <row r="34" spans="1:5" x14ac:dyDescent="0.25">
      <c r="A34" s="152" t="s">
        <v>51</v>
      </c>
      <c r="B34" s="152"/>
      <c r="C34" s="152"/>
      <c r="D34" s="152"/>
      <c r="E34" s="152"/>
    </row>
    <row r="35" spans="1:5" x14ac:dyDescent="0.25">
      <c r="A35" s="151" t="s">
        <v>53</v>
      </c>
      <c r="B35" s="151"/>
      <c r="C35" s="151"/>
      <c r="D35" s="87"/>
      <c r="E35" s="87"/>
    </row>
  </sheetData>
  <mergeCells count="16">
    <mergeCell ref="A3:H3"/>
    <mergeCell ref="A4:H4"/>
    <mergeCell ref="A5:H5"/>
    <mergeCell ref="A9:E9"/>
    <mergeCell ref="A35:C35"/>
    <mergeCell ref="A10:C10"/>
    <mergeCell ref="A12:A13"/>
    <mergeCell ref="B12:B13"/>
    <mergeCell ref="C12:C13"/>
    <mergeCell ref="A31:E31"/>
    <mergeCell ref="A7:F7"/>
    <mergeCell ref="A8:F8"/>
    <mergeCell ref="A32:E32"/>
    <mergeCell ref="A33:E33"/>
    <mergeCell ref="A34:E34"/>
    <mergeCell ref="D12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Nākotnes iela</vt:lpstr>
      <vt:lpstr>Gāzes iela</vt:lpstr>
      <vt:lpstr>Lakstigalu iela</vt:lpstr>
      <vt:lpstr>Mezmalas iela</vt:lpstr>
      <vt:lpstr>Miglas_Labrenča</vt:lpstr>
      <vt:lpstr>Gaismas 6</vt:lpstr>
      <vt:lpstr>KOPSAVILKUMS</vt:lpstr>
      <vt:lpstr>Koptāme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NITRO</dc:creator>
  <cp:lastModifiedBy>Ilga Viegliņa</cp:lastModifiedBy>
  <cp:lastPrinted>2016-04-26T05:33:07Z</cp:lastPrinted>
  <dcterms:created xsi:type="dcterms:W3CDTF">2016-02-29T14:41:51Z</dcterms:created>
  <dcterms:modified xsi:type="dcterms:W3CDTF">2016-04-26T05:33:13Z</dcterms:modified>
</cp:coreProperties>
</file>